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2.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115.140\Public\01-日本語教育専用\02-日本語教室関係\04-教室補助費\2023年度\00-要綱・様式集\"/>
    </mc:Choice>
  </mc:AlternateContent>
  <xr:revisionPtr revIDLastSave="0" documentId="13_ncr:1_{AE03A5D8-4C46-4C43-8F07-B7E17447EE83}" xr6:coauthVersionLast="47" xr6:coauthVersionMax="47" xr10:uidLastSave="{00000000-0000-0000-0000-000000000000}"/>
  <bookViews>
    <workbookView xWindow="-120" yWindow="-120" windowWidth="20730" windowHeight="11160" tabRatio="862" xr2:uid="{DEB7C57E-8966-409A-85A9-77BAE31A88DC}"/>
  </bookViews>
  <sheets>
    <sheet name="はじめに" sheetId="4" r:id="rId1"/>
    <sheet name="(1)助成金交付申請書（様式第１号）" sheetId="2" r:id="rId2"/>
    <sheet name="(2)事業計画書（様式１-１）" sheetId="1" r:id="rId3"/>
    <sheet name="(3)収支予算書（様式１-２）" sheetId="3" r:id="rId4"/>
    <sheet name="(4)助成金交付変更承認申請書（様式第４号）" sheetId="5" r:id="rId5"/>
    <sheet name="(5)事業計画書（様式４-１）" sheetId="6" r:id="rId6"/>
    <sheet name="(6)収支予算書（様式４-２）" sheetId="7" r:id="rId7"/>
    <sheet name="(7)助成事業等中止（廃止）承認申請書（様式第５号）" sheetId="8" r:id="rId8"/>
    <sheet name="(8)助成金事業等実績報告書（様式第８号）" sheetId="9" r:id="rId9"/>
    <sheet name="(9)事業報告書（様式８-１）" sheetId="10" r:id="rId10"/>
    <sheet name="(10)収支決算書（様式８-２）" sheetId="11" r:id="rId11"/>
    <sheet name="(11)助成金請求書（様式第10号）" sheetId="12" r:id="rId12"/>
    <sheet name="(12)受領委任状(様式第12号)" sheetId="13" r:id="rId13"/>
  </sheets>
  <definedNames>
    <definedName name="_xlnm.Print_Area" localSheetId="1">'(1)助成金交付申請書（様式第１号）'!$A$4:$AD$31</definedName>
    <definedName name="_xlnm.Print_Area" localSheetId="10">'(10)収支決算書（様式８-２）'!$A$4:$AC$26</definedName>
    <definedName name="_xlnm.Print_Area" localSheetId="11">'(11)助成金請求書（様式第10号）'!$A$4:$AD$42</definedName>
    <definedName name="_xlnm.Print_Area" localSheetId="12">'(12)受領委任状(様式第12号)'!$A$4:$AD$41</definedName>
    <definedName name="_xlnm.Print_Area" localSheetId="2">'(2)事業計画書（様式１-１）'!$A$4:$AD$110</definedName>
    <definedName name="_xlnm.Print_Area" localSheetId="3">'(3)収支予算書（様式１-２）'!$A$4:$AC$26</definedName>
    <definedName name="_xlnm.Print_Area" localSheetId="4">'(4)助成金交付変更承認申請書（様式第４号）'!$A$4:$AD$36</definedName>
    <definedName name="_xlnm.Print_Area" localSheetId="5">'(5)事業計画書（様式４-１）'!$A$4:$AD$110</definedName>
    <definedName name="_xlnm.Print_Area" localSheetId="6">'(6)収支予算書（様式４-２）'!$A$4:$AC$26</definedName>
    <definedName name="_xlnm.Print_Area" localSheetId="7">'(7)助成事業等中止（廃止）承認申請書（様式第５号）'!$A$4:$AD$32</definedName>
    <definedName name="_xlnm.Print_Area" localSheetId="8">'(8)助成金事業等実績報告書（様式第８号）'!$A$4:$AD$35</definedName>
    <definedName name="_xlnm.Print_Area" localSheetId="9">'(9)事業報告書（様式８-１）'!$A$4:$AD$110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9" i="13" l="1"/>
  <c r="S17" i="13"/>
  <c r="S15" i="13"/>
  <c r="S23" i="12"/>
  <c r="K25" i="11"/>
  <c r="K16" i="11"/>
  <c r="Y96" i="10"/>
  <c r="Y95" i="10"/>
  <c r="Y94" i="10"/>
  <c r="O89" i="10"/>
  <c r="Y89" i="10" s="1"/>
  <c r="O87" i="10"/>
  <c r="Y87" i="10" s="1"/>
  <c r="O85" i="10"/>
  <c r="Y85" i="10" s="1"/>
  <c r="O44" i="10"/>
  <c r="O16" i="10"/>
  <c r="O15" i="10"/>
  <c r="O14" i="10"/>
  <c r="I13" i="10"/>
  <c r="J12" i="10"/>
  <c r="I11" i="10"/>
  <c r="I10" i="10"/>
  <c r="K25" i="7"/>
  <c r="K16" i="7"/>
  <c r="O44" i="6"/>
  <c r="Y95" i="6"/>
  <c r="Y94" i="6"/>
  <c r="Y96" i="6"/>
  <c r="O89" i="6"/>
  <c r="Y89" i="6" s="1"/>
  <c r="O87" i="6"/>
  <c r="Y87" i="6" s="1"/>
  <c r="O85" i="6"/>
  <c r="Y85" i="6" s="1"/>
  <c r="V98" i="6" s="1"/>
  <c r="N103" i="6" s="1"/>
  <c r="O76" i="6"/>
  <c r="Y76" i="6" s="1"/>
  <c r="O74" i="6"/>
  <c r="Y74" i="6" s="1"/>
  <c r="O72" i="6"/>
  <c r="Y72" i="6" s="1"/>
  <c r="V79" i="6" s="1"/>
  <c r="F103" i="6" s="1"/>
  <c r="O44" i="1"/>
  <c r="V103" i="6" l="1"/>
  <c r="V98" i="10"/>
  <c r="N103" i="10" s="1"/>
  <c r="O74" i="1" l="1"/>
  <c r="Y74" i="1" s="1"/>
  <c r="S27" i="12" l="1"/>
  <c r="S25" i="12"/>
  <c r="S18" i="9"/>
  <c r="S16" i="9"/>
  <c r="S14" i="9"/>
  <c r="S19" i="8"/>
  <c r="S17" i="8"/>
  <c r="S15" i="8"/>
  <c r="O16" i="6"/>
  <c r="O15" i="6"/>
  <c r="O14" i="6"/>
  <c r="I13" i="6"/>
  <c r="J12" i="6"/>
  <c r="I11" i="6"/>
  <c r="I10" i="6"/>
  <c r="S18" i="5"/>
  <c r="S16" i="5"/>
  <c r="S14" i="5"/>
  <c r="Y94" i="1"/>
  <c r="O76" i="10"/>
  <c r="Y76" i="10" s="1"/>
  <c r="O74" i="10"/>
  <c r="Y74" i="10" s="1"/>
  <c r="O72" i="10"/>
  <c r="Y72" i="10" s="1"/>
  <c r="V79" i="10" l="1"/>
  <c r="F103" i="10" s="1"/>
  <c r="V103" i="10" s="1"/>
  <c r="K33" i="9" s="1"/>
  <c r="K34" i="5" l="1"/>
  <c r="O16" i="1"/>
  <c r="O15" i="1"/>
  <c r="O14" i="1"/>
  <c r="I13" i="1"/>
  <c r="J12" i="1"/>
  <c r="I11" i="1"/>
  <c r="I10" i="1"/>
  <c r="S18" i="2"/>
  <c r="S16" i="2"/>
  <c r="S14" i="2"/>
  <c r="Y95" i="1" l="1"/>
  <c r="O87" i="1"/>
  <c r="Y87" i="1" s="1"/>
  <c r="Y96" i="1"/>
  <c r="K16" i="3" l="1"/>
  <c r="K25" i="3"/>
  <c r="O85" i="1"/>
  <c r="Y85" i="1" s="1"/>
  <c r="V98" i="1" s="1"/>
  <c r="O89" i="1"/>
  <c r="Y89" i="1" s="1"/>
  <c r="O76" i="1"/>
  <c r="Y76" i="1" s="1"/>
  <c r="O72" i="1"/>
  <c r="Y72" i="1" s="1"/>
  <c r="V79" i="1" l="1"/>
  <c r="N103" i="1"/>
  <c r="F103" i="1" l="1"/>
  <c r="V103" i="1" s="1"/>
  <c r="K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C44" authorId="0" shapeId="0" xr:uid="{ECE6326C-94E0-422C-B0BD-2D474F9B3107}">
      <text>
        <r>
          <rPr>
            <b/>
            <sz val="9"/>
            <color indexed="81"/>
            <rFont val="MS P ゴシック"/>
            <family val="3"/>
            <charset val="128"/>
          </rPr>
          <t>交付決定後、KICCからお送りします。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I10" authorId="0" shapeId="0" xr:uid="{DDA3CA35-8AEA-4339-BED2-D4B43B1BC86C}">
      <text>
        <r>
          <rPr>
            <b/>
            <sz val="10"/>
            <color indexed="81"/>
            <rFont val="BIZ UDゴシック"/>
            <family val="3"/>
            <charset val="128"/>
          </rPr>
          <t>「はじめに」でに入力した
　情報が反映されます。</t>
        </r>
      </text>
    </comment>
    <comment ref="I19" authorId="0" shapeId="0" xr:uid="{776B8F48-C2C2-4840-845E-32892A4EB1A2}">
      <text>
        <r>
          <rPr>
            <b/>
            <sz val="10"/>
            <color indexed="81"/>
            <rFont val="BIZ UDゴシック"/>
            <family val="3"/>
            <charset val="128"/>
          </rPr>
          <t>「Alt」＋「Enter」で改行ができます</t>
        </r>
      </text>
    </comment>
    <comment ref="W42" authorId="0" shapeId="0" xr:uid="{F91C60D1-9ED4-4E13-BEBF-976F9162A648}">
      <text>
        <r>
          <rPr>
            <b/>
            <sz val="10"/>
            <color indexed="81"/>
            <rFont val="BIZ UDゴシック"/>
            <family val="3"/>
            <charset val="128"/>
          </rPr>
          <t>助成を受け始めた年度から起算して5年目の年度を選択してください</t>
        </r>
      </text>
    </comment>
    <comment ref="U43" authorId="0" shapeId="0" xr:uid="{FAAC153D-8BC0-4F47-AD2A-4EAEC548407C}">
      <text>
        <r>
          <rPr>
            <b/>
            <sz val="10"/>
            <color indexed="81"/>
            <rFont val="BIZ UDゴシック"/>
            <family val="3"/>
            <charset val="128"/>
          </rPr>
          <t>日本語ボランティアの過半数が交付要綱第2条に定める講座を受講していない場合のみ「✓」を入れてください。</t>
        </r>
      </text>
    </comment>
    <comment ref="B50" authorId="0" shapeId="0" xr:uid="{4B855A58-CD60-4C74-8589-8BD753B7A111}">
      <text>
        <r>
          <rPr>
            <b/>
            <sz val="10"/>
            <color indexed="81"/>
            <rFont val="BIZ UDゴシック"/>
            <family val="3"/>
            <charset val="128"/>
          </rPr>
          <t>各枠の単位は自動で入力されますので、数字のみ入力してください</t>
        </r>
      </text>
    </comment>
    <comment ref="R69" authorId="0" shapeId="0" xr:uid="{F2F27C21-F20F-4C05-A6CE-E9C0F0F63985}">
      <text>
        <r>
          <rPr>
            <b/>
            <sz val="10"/>
            <color indexed="81"/>
            <rFont val="BIZ UDゴシック"/>
            <family val="3"/>
            <charset val="128"/>
          </rPr>
          <t>各枠の単位は自動で入力されますので、数字のみ入力してください</t>
        </r>
      </text>
    </comment>
    <comment ref="O72" authorId="0" shapeId="0" xr:uid="{ED20FD8F-DC7E-427C-BAF6-8DD1795EB2BD}">
      <text>
        <r>
          <rPr>
            <b/>
            <sz val="10"/>
            <color indexed="81"/>
            <rFont val="BIZ UDゴシック"/>
            <family val="3"/>
            <charset val="128"/>
          </rPr>
          <t>片道の交通費を入れると自動反映されます
一律で決まっている場合は、直接入力してください。</t>
        </r>
      </text>
    </comment>
    <comment ref="Y72" authorId="0" shapeId="0" xr:uid="{7254BE38-8960-48A8-BAD6-967CEABB45AE}">
      <text>
        <r>
          <rPr>
            <b/>
            <sz val="10"/>
            <color indexed="81"/>
            <rFont val="BIZ UDゴシック"/>
            <family val="3"/>
            <charset val="128"/>
          </rPr>
          <t>「　円」と記載されている箇所は、
必要事項を記入後、自動計算されます</t>
        </r>
      </text>
    </comment>
    <comment ref="Y74" authorId="0" shapeId="0" xr:uid="{DAEF0E3E-9E08-431B-B843-904D66085501}">
      <text>
        <r>
          <rPr>
            <b/>
            <sz val="10"/>
            <color indexed="81"/>
            <rFont val="BIZ UDゴシック"/>
            <family val="3"/>
            <charset val="128"/>
          </rPr>
          <t>コーディネーターが複数いる場合のみ、「ｺｰﾃﾞｨﾈｰﾀｰ2」「ｺｰﾃﾞｨﾈｰﾀｰ3」に入力してください。
4名以上いる場合は、列をコピー・挿入して増やしてください。</t>
        </r>
      </text>
    </comment>
    <comment ref="O85" authorId="0" shapeId="0" xr:uid="{6D3B58C4-D6C2-41C0-8850-FD9080969A6B}">
      <text>
        <r>
          <rPr>
            <b/>
            <sz val="10"/>
            <color indexed="81"/>
            <rFont val="BIZ UDゴシック"/>
            <family val="3"/>
            <charset val="128"/>
          </rPr>
          <t>片道の交通費を入れると自動反映されます
一律で決まっている場合は、直接入力してください。</t>
        </r>
      </text>
    </comment>
    <comment ref="Y85" authorId="0" shapeId="0" xr:uid="{53D1F462-FC42-40DC-9899-5DC313DF2A47}">
      <text>
        <r>
          <rPr>
            <b/>
            <sz val="10"/>
            <color indexed="81"/>
            <rFont val="BIZ UDゴシック"/>
            <family val="3"/>
            <charset val="128"/>
          </rPr>
          <t>「　円」と記載されている箇所は、
必要事項を記入後、自動計算されます</t>
        </r>
      </text>
    </comment>
    <comment ref="Y87" authorId="0" shapeId="0" xr:uid="{867C30EF-7FE3-4BD7-89B8-29C1EB67FE65}">
      <text>
        <r>
          <rPr>
            <b/>
            <sz val="10"/>
            <color indexed="81"/>
            <rFont val="BIZ UDゴシック"/>
            <family val="3"/>
            <charset val="128"/>
          </rPr>
          <t>謝金対象が複数いる場合のみ、「謝金対象2」「謝金対象3」に入力してください。
4名以上いる場合は、列をコピー・挿入して増やしてください。</t>
        </r>
      </text>
    </comment>
    <comment ref="Y95" authorId="0" shapeId="0" xr:uid="{76D517D5-ADE8-4692-A56C-1E304BA6E1DE}">
      <text>
        <r>
          <rPr>
            <b/>
            <sz val="10"/>
            <color indexed="81"/>
            <rFont val="BIZ UDゴシック"/>
            <family val="3"/>
            <charset val="128"/>
          </rPr>
          <t>会場が複数ある場合や、料金設定が複数ある場合のみ、「会場2」「会場3」に入力してください。
列が足りない場合は、列をコピー・挿入して増やしてください。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T11" authorId="0" shapeId="0" xr:uid="{C35870E0-A0F2-4CB2-8DA1-4B7AFDC30056}">
      <text>
        <r>
          <rPr>
            <b/>
            <sz val="10"/>
            <color indexed="81"/>
            <rFont val="BIZ UDゴシック"/>
            <family val="3"/>
            <charset val="128"/>
          </rPr>
          <t>列が足りない場合は、足してください。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23" authorId="0" shapeId="0" xr:uid="{A5F07C46-29E0-4EC1-B514-B8260D3D59F7}">
      <text>
        <r>
          <rPr>
            <b/>
            <sz val="10"/>
            <color indexed="81"/>
            <rFont val="BIZ UDゴシック"/>
            <family val="3"/>
            <charset val="128"/>
          </rPr>
          <t>「はじめに」でに入力した
　情報が反映されます。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15" authorId="0" shapeId="0" xr:uid="{17C136E8-DBE5-4723-AFC6-05482745AD81}">
      <text>
        <r>
          <rPr>
            <b/>
            <sz val="10"/>
            <color indexed="81"/>
            <rFont val="BIZ UDゴシック"/>
            <family val="3"/>
            <charset val="128"/>
          </rPr>
          <t>「はじめに」でに入力した
　情報が反映されます。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14" authorId="0" shapeId="0" xr:uid="{F1953A70-2B5C-4E29-B017-2F8ED4D28603}">
      <text>
        <r>
          <rPr>
            <b/>
            <sz val="10"/>
            <color indexed="81"/>
            <rFont val="BIZ UDゴシック"/>
            <family val="3"/>
            <charset val="128"/>
          </rPr>
          <t>「はじめに」でに入力した
　情報が反映されます。</t>
        </r>
      </text>
    </comment>
    <comment ref="K30" authorId="0" shapeId="0" xr:uid="{55D7961D-A29F-40BE-8B59-C094A442E2E2}">
      <text>
        <r>
          <rPr>
            <b/>
            <sz val="10"/>
            <color indexed="81"/>
            <rFont val="BIZ UDゴシック"/>
            <family val="3"/>
            <charset val="128"/>
          </rPr>
          <t>事業計画書（様式１-１）の
合計申請額が反映されます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I10" authorId="0" shapeId="0" xr:uid="{25C0C220-AC26-4D60-AD39-5164106D9E8C}">
      <text>
        <r>
          <rPr>
            <b/>
            <sz val="10"/>
            <color indexed="81"/>
            <rFont val="BIZ UDゴシック"/>
            <family val="3"/>
            <charset val="128"/>
          </rPr>
          <t>「はじめに」でに入力した
　情報が反映されます。</t>
        </r>
      </text>
    </comment>
    <comment ref="I19" authorId="0" shapeId="0" xr:uid="{4D57F5E3-9FF8-47EF-9EE1-4F6405AD00E2}">
      <text>
        <r>
          <rPr>
            <b/>
            <sz val="10"/>
            <color indexed="81"/>
            <rFont val="BIZ UDゴシック"/>
            <family val="3"/>
            <charset val="128"/>
          </rPr>
          <t>「Alt」＋「Enter」で改行ができます</t>
        </r>
      </text>
    </comment>
    <comment ref="W42" authorId="0" shapeId="0" xr:uid="{FD9A2DFD-1C4F-4E56-80B7-FBB12E5A78D3}">
      <text>
        <r>
          <rPr>
            <b/>
            <sz val="10"/>
            <color indexed="81"/>
            <rFont val="BIZ UDゴシック"/>
            <family val="3"/>
            <charset val="128"/>
          </rPr>
          <t>助成を受け始めた年度から起算して5年目の年度を選択してください</t>
        </r>
      </text>
    </comment>
    <comment ref="U43" authorId="0" shapeId="0" xr:uid="{42281A78-A6C9-4FCE-8833-F3100307FADA}">
      <text>
        <r>
          <rPr>
            <b/>
            <sz val="10"/>
            <color indexed="81"/>
            <rFont val="BIZ UDゴシック"/>
            <family val="3"/>
            <charset val="128"/>
          </rPr>
          <t>日本語ボランティアの過半数が交付要綱第2条に定める講座を受講していない場合のみ「✓」を入れてください</t>
        </r>
      </text>
    </comment>
    <comment ref="P50" authorId="0" shapeId="0" xr:uid="{F779A180-FEAB-4693-A390-1B9A56F4ED18}">
      <text>
        <r>
          <rPr>
            <b/>
            <sz val="10"/>
            <color indexed="81"/>
            <rFont val="BIZ UDゴシック"/>
            <family val="3"/>
            <charset val="128"/>
          </rPr>
          <t>各枠の単位は自動で入力されますので、数字のみ入力してください</t>
        </r>
      </text>
    </comment>
    <comment ref="R69" authorId="0" shapeId="0" xr:uid="{32FC880E-E54D-41AF-AB4F-3702D3B2CDE1}">
      <text>
        <r>
          <rPr>
            <b/>
            <sz val="10"/>
            <color indexed="81"/>
            <rFont val="BIZ UDゴシック"/>
            <family val="3"/>
            <charset val="128"/>
          </rPr>
          <t>各枠の単位は自動で入力されますので、数字のみ入力してください</t>
        </r>
      </text>
    </comment>
    <comment ref="O72" authorId="0" shapeId="0" xr:uid="{AA5B4FC8-BCBC-4A7F-A1F8-6C6F27858E04}">
      <text>
        <r>
          <rPr>
            <b/>
            <sz val="10"/>
            <color indexed="81"/>
            <rFont val="BIZ UDゴシック"/>
            <family val="3"/>
            <charset val="128"/>
          </rPr>
          <t>片道の交通費を入れると自動反映されます
一律で決まっている場合は、直接入力してください</t>
        </r>
      </text>
    </comment>
    <comment ref="Y72" authorId="0" shapeId="0" xr:uid="{4CE6E437-B406-46C8-9D68-F0B58A980999}">
      <text>
        <r>
          <rPr>
            <b/>
            <sz val="10"/>
            <color indexed="81"/>
            <rFont val="BIZ UDゴシック"/>
            <family val="3"/>
            <charset val="128"/>
          </rPr>
          <t>「　円」と記載されている箇所は、
必要事項を記入後、自動計算されます</t>
        </r>
      </text>
    </comment>
    <comment ref="Y74" authorId="0" shapeId="0" xr:uid="{34D01759-9446-4346-9968-D8CFB990C49F}">
      <text>
        <r>
          <rPr>
            <b/>
            <sz val="10"/>
            <color indexed="81"/>
            <rFont val="BIZ UDゴシック"/>
            <family val="3"/>
            <charset val="128"/>
          </rPr>
          <t>コーディネーターが複数いる場合のみ、「ｺｰﾃﾞｨﾈｰﾀｰ2」「ｺｰﾃﾞｨﾈｰﾀｰ3」に入力してください。
4名以上いる場合は、列をコピー・挿入して増やしてください。</t>
        </r>
      </text>
    </comment>
    <comment ref="O85" authorId="0" shapeId="0" xr:uid="{714EBFBC-46AE-46DB-83FB-58E6BD303C50}">
      <text>
        <r>
          <rPr>
            <b/>
            <sz val="10"/>
            <color indexed="81"/>
            <rFont val="BIZ UDゴシック"/>
            <family val="3"/>
            <charset val="128"/>
          </rPr>
          <t>片道の交通費を入れると自動反映されます
一律で決まっている場合は、直接入力してください。</t>
        </r>
      </text>
    </comment>
    <comment ref="Y85" authorId="0" shapeId="0" xr:uid="{407858D0-35A9-46C3-A6CB-E366277D27A8}">
      <text>
        <r>
          <rPr>
            <b/>
            <sz val="10"/>
            <color indexed="81"/>
            <rFont val="BIZ UDゴシック"/>
            <family val="3"/>
            <charset val="128"/>
          </rPr>
          <t>「　円」と記載されている箇所は、
必要事項を記入後、自動計算されます</t>
        </r>
      </text>
    </comment>
    <comment ref="Y87" authorId="0" shapeId="0" xr:uid="{5191FEF1-F68A-4250-9EC5-7ED55949B5B9}">
      <text>
        <r>
          <rPr>
            <b/>
            <sz val="10"/>
            <color indexed="81"/>
            <rFont val="BIZ UDゴシック"/>
            <family val="3"/>
            <charset val="128"/>
          </rPr>
          <t>謝金対象が複数いる場合のみ、「謝金対象2」「謝金対象3」に入力してください。
4名以上いる場合は、列をコピー・挿入して増やしてください。</t>
        </r>
      </text>
    </comment>
    <comment ref="Y95" authorId="0" shapeId="0" xr:uid="{938D9392-70FA-4EED-AC0C-721647B50ADF}">
      <text>
        <r>
          <rPr>
            <b/>
            <sz val="10"/>
            <color indexed="81"/>
            <rFont val="BIZ UDゴシック"/>
            <family val="3"/>
            <charset val="128"/>
          </rPr>
          <t>会場が複数ある場合や、料金設定が複数ある場合のみ、「会場2」「会場3」に入力してください。
列が足りない場合は、列をコピー・挿入して増やしてください。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T11" authorId="0" shapeId="0" xr:uid="{D22C0D80-3645-42DE-BD02-ABE2EDB4AE8C}">
      <text>
        <r>
          <rPr>
            <b/>
            <sz val="10"/>
            <color indexed="81"/>
            <rFont val="BIZ UDゴシック"/>
            <family val="3"/>
            <charset val="128"/>
          </rPr>
          <t>列が足りない場合は、足してください。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14" authorId="0" shapeId="0" xr:uid="{0F002360-38E1-4F5B-A158-9F9CC27897C0}">
      <text>
        <r>
          <rPr>
            <b/>
            <sz val="10"/>
            <color indexed="81"/>
            <rFont val="BIZ UDゴシック"/>
            <family val="3"/>
            <charset val="128"/>
          </rPr>
          <t>「はじめに」でに入力した
　情報が反映されます。</t>
        </r>
      </text>
    </comment>
    <comment ref="K34" authorId="0" shapeId="0" xr:uid="{25E50A41-968B-4EA9-8C2A-33DED97F1C65}">
      <text>
        <r>
          <rPr>
            <b/>
            <sz val="10"/>
            <color indexed="81"/>
            <rFont val="BIZ UDゴシック"/>
            <family val="3"/>
            <charset val="128"/>
          </rPr>
          <t>事業計画書（変更後）（様式４-１）の
合計申請額が反映されます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I10" authorId="0" shapeId="0" xr:uid="{9D781433-A52F-4FFB-A304-9860CE5A22D6}">
      <text>
        <r>
          <rPr>
            <b/>
            <sz val="10"/>
            <color indexed="81"/>
            <rFont val="BIZ UDゴシック"/>
            <family val="3"/>
            <charset val="128"/>
          </rPr>
          <t>「はじめに」でに入力した
　情報が反映されます。</t>
        </r>
      </text>
    </comment>
    <comment ref="I19" authorId="0" shapeId="0" xr:uid="{8DBFD96F-330F-49F7-9D13-3B4A21A5A3C4}">
      <text>
        <r>
          <rPr>
            <b/>
            <sz val="10"/>
            <color indexed="81"/>
            <rFont val="BIZ UDゴシック"/>
            <family val="3"/>
            <charset val="128"/>
          </rPr>
          <t>「Alt」＋「Enter」で改行ができます</t>
        </r>
      </text>
    </comment>
    <comment ref="W42" authorId="0" shapeId="0" xr:uid="{A49A0AF3-BFA4-44B1-8278-AA56E00A6174}">
      <text>
        <r>
          <rPr>
            <b/>
            <sz val="10"/>
            <color indexed="81"/>
            <rFont val="BIZ UDゴシック"/>
            <family val="3"/>
            <charset val="128"/>
          </rPr>
          <t>助成を受け始めた年度から起算して5年目の年度を選択してください</t>
        </r>
      </text>
    </comment>
    <comment ref="U43" authorId="0" shapeId="0" xr:uid="{8429B357-133B-4668-A210-38B7C186EFC5}">
      <text>
        <r>
          <rPr>
            <b/>
            <sz val="10"/>
            <color indexed="81"/>
            <rFont val="BIZ UDゴシック"/>
            <family val="3"/>
            <charset val="128"/>
          </rPr>
          <t>日本語ボランティアの過半数が交付要綱第2条に定める講座を受講していない場合のみ「✓」を入れてください。</t>
        </r>
      </text>
    </comment>
    <comment ref="P50" authorId="0" shapeId="0" xr:uid="{46B881C8-86D0-4E1D-AC97-596C7B46E15F}">
      <text>
        <r>
          <rPr>
            <b/>
            <sz val="10"/>
            <color indexed="81"/>
            <rFont val="BIZ UDゴシック"/>
            <family val="3"/>
            <charset val="128"/>
          </rPr>
          <t>各枠の単位は自動で入力されますので、数字のみ入力してください</t>
        </r>
      </text>
    </comment>
    <comment ref="R69" authorId="0" shapeId="0" xr:uid="{7786B753-AF32-4ED3-9520-3B2A43A3A5FA}">
      <text>
        <r>
          <rPr>
            <b/>
            <sz val="10"/>
            <color indexed="81"/>
            <rFont val="BIZ UDゴシック"/>
            <family val="3"/>
            <charset val="128"/>
          </rPr>
          <t>各枠の単位は自動で入力されますので、数字のみ入力してください</t>
        </r>
      </text>
    </comment>
    <comment ref="O72" authorId="0" shapeId="0" xr:uid="{728A7356-9D6A-4E2E-91DF-071BA4F2BA44}">
      <text>
        <r>
          <rPr>
            <b/>
            <sz val="10"/>
            <color indexed="81"/>
            <rFont val="BIZ UDゴシック"/>
            <family val="3"/>
            <charset val="128"/>
          </rPr>
          <t>片道の交通費を入れると自動反映されます
一律で決まっている場合は、直接入力してください</t>
        </r>
      </text>
    </comment>
    <comment ref="Y72" authorId="0" shapeId="0" xr:uid="{08BE80BF-B6E7-4096-A0D4-C83B550BDDBA}">
      <text>
        <r>
          <rPr>
            <b/>
            <sz val="10"/>
            <color indexed="81"/>
            <rFont val="BIZ UDゴシック"/>
            <family val="3"/>
            <charset val="128"/>
          </rPr>
          <t>「　円」と記載されている箇所は、
必要事項を記入後、自動計算されます</t>
        </r>
      </text>
    </comment>
    <comment ref="Y74" authorId="0" shapeId="0" xr:uid="{36BB2B93-3D7E-4671-BD05-81787F33FD48}">
      <text>
        <r>
          <rPr>
            <b/>
            <sz val="10"/>
            <color indexed="81"/>
            <rFont val="BIZ UDゴシック"/>
            <family val="3"/>
            <charset val="128"/>
          </rPr>
          <t>コーディネーターが複数いる場合のみ、「ｺｰﾃﾞｨﾈｰﾀｰ2」「ｺｰﾃﾞｨﾈｰﾀｰ3」に入力してください。
4名以上いる場合は、列をコピー・挿入して増やしてください。</t>
        </r>
      </text>
    </comment>
    <comment ref="O85" authorId="0" shapeId="0" xr:uid="{8718B840-2F51-41E7-A2D3-19D49B6C83F3}">
      <text>
        <r>
          <rPr>
            <b/>
            <sz val="10"/>
            <color indexed="81"/>
            <rFont val="BIZ UDゴシック"/>
            <family val="3"/>
            <charset val="128"/>
          </rPr>
          <t>片道の交通費を入れると自動反映されます
一律で決まっている場合は、直接入力してください。</t>
        </r>
      </text>
    </comment>
    <comment ref="Y85" authorId="0" shapeId="0" xr:uid="{2A39E29D-AC78-4D34-AEE3-590AA60113D8}">
      <text>
        <r>
          <rPr>
            <b/>
            <sz val="10"/>
            <color indexed="81"/>
            <rFont val="BIZ UDゴシック"/>
            <family val="3"/>
            <charset val="128"/>
          </rPr>
          <t>「　円」と記載されている箇所は、
必要事項を記入後、自動計算されます</t>
        </r>
      </text>
    </comment>
    <comment ref="Y87" authorId="0" shapeId="0" xr:uid="{09413398-2456-46F5-B815-6C334508828C}">
      <text>
        <r>
          <rPr>
            <b/>
            <sz val="10"/>
            <color indexed="81"/>
            <rFont val="BIZ UDゴシック"/>
            <family val="3"/>
            <charset val="128"/>
          </rPr>
          <t>謝金対象が複数いる場合のみ、「謝金対象2」「謝金対象3」に入力してください。
4名以上いる場合は、列をコピー・挿入して増やしてください。</t>
        </r>
      </text>
    </comment>
    <comment ref="Y95" authorId="0" shapeId="0" xr:uid="{4A6E5030-7AE9-4934-B828-817AFF9E66B0}">
      <text>
        <r>
          <rPr>
            <b/>
            <sz val="10"/>
            <color indexed="81"/>
            <rFont val="BIZ UDゴシック"/>
            <family val="3"/>
            <charset val="128"/>
          </rPr>
          <t>会場が複数ある場合や、料金設定が複数ある場合のみ、「会場2」「会場3」に入力してください。
列が足りない場合は、列をコピー・挿入して増やしてください。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T11" authorId="0" shapeId="0" xr:uid="{BFE8C1D5-1CDD-4FC1-BCD2-10FFD52EEA62}">
      <text>
        <r>
          <rPr>
            <b/>
            <sz val="10"/>
            <color indexed="81"/>
            <rFont val="BIZ UDゴシック"/>
            <family val="3"/>
            <charset val="128"/>
          </rPr>
          <t>列が足りない場合は、足してください。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15" authorId="0" shapeId="0" xr:uid="{316AE284-080E-4403-AB15-121D82573998}">
      <text>
        <r>
          <rPr>
            <b/>
            <sz val="9"/>
            <color indexed="81"/>
            <rFont val="BIZ UDゴシック"/>
            <family val="3"/>
            <charset val="128"/>
          </rPr>
          <t>「はじめに」でに入力した
　情報が反映されます。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KICC\枝松奈美</author>
  </authors>
  <commentList>
    <comment ref="S14" authorId="0" shapeId="0" xr:uid="{CC8AE036-5153-4DB7-9177-C0F3F04F61CF}">
      <text>
        <r>
          <rPr>
            <b/>
            <sz val="10"/>
            <color indexed="81"/>
            <rFont val="BIZ UDゴシック"/>
            <family val="3"/>
            <charset val="128"/>
          </rPr>
          <t>「はじめに」でに入力した
　情報が反映されます。</t>
        </r>
      </text>
    </comment>
    <comment ref="AC28" authorId="0" shapeId="0" xr:uid="{C402BF78-6F7B-4E0E-8157-B2DA6AD54A6D}">
      <text>
        <r>
          <rPr>
            <b/>
            <sz val="10"/>
            <color indexed="81"/>
            <rFont val="BIZ UDゴシック"/>
            <family val="3"/>
            <charset val="128"/>
          </rPr>
          <t>様式第１号（または４号）の予定年月日を記載</t>
        </r>
      </text>
    </comment>
    <comment ref="K33" authorId="0" shapeId="0" xr:uid="{6BE72201-2718-4513-A7AB-7B127AA4C7C4}">
      <text>
        <r>
          <rPr>
            <b/>
            <sz val="10"/>
            <color indexed="81"/>
            <rFont val="BIZ UDゴシック"/>
            <family val="3"/>
            <charset val="128"/>
          </rPr>
          <t>事業報告書（様式８-1）の
合計申請額が反映されます</t>
        </r>
      </text>
    </comment>
  </commentList>
</comments>
</file>

<file path=xl/sharedStrings.xml><?xml version="1.0" encoding="utf-8"?>
<sst xmlns="http://schemas.openxmlformats.org/spreadsheetml/2006/main" count="778" uniqueCount="291">
  <si>
    <t>助 成 金 交 付 申 請 書</t>
    <phoneticPr fontId="4"/>
  </si>
  <si>
    <t>日</t>
    <rPh sb="0" eb="1">
      <t>ニチ</t>
    </rPh>
    <phoneticPr fontId="4"/>
  </si>
  <si>
    <t>月</t>
    <rPh sb="0" eb="1">
      <t>ゲツ</t>
    </rPh>
    <phoneticPr fontId="4"/>
  </si>
  <si>
    <t>年</t>
    <rPh sb="0" eb="1">
      <t>ネン</t>
    </rPh>
    <phoneticPr fontId="4"/>
  </si>
  <si>
    <t>令和</t>
    <rPh sb="0" eb="2">
      <t>レイワ</t>
    </rPh>
    <phoneticPr fontId="4"/>
  </si>
  <si>
    <t>神戸国際コミュニティセンター 理事長 宛</t>
    <phoneticPr fontId="4"/>
  </si>
  <si>
    <t>住所</t>
    <rPh sb="0" eb="2">
      <t>ジュウショ</t>
    </rPh>
    <phoneticPr fontId="2"/>
  </si>
  <si>
    <t>団体名</t>
    <rPh sb="0" eb="3">
      <t>ダンタイメイ</t>
    </rPh>
    <phoneticPr fontId="2"/>
  </si>
  <si>
    <t>団体名</t>
    <rPh sb="0" eb="3">
      <t>ダンタイメイ</t>
    </rPh>
    <phoneticPr fontId="4"/>
  </si>
  <si>
    <t>代表者名</t>
    <rPh sb="0" eb="4">
      <t>ダイヒョウシャメイ</t>
    </rPh>
    <phoneticPr fontId="4"/>
  </si>
  <si>
    <t>代表者名</t>
  </si>
  <si>
    <t>下記助成金の交付について、申請します。</t>
    <rPh sb="0" eb="2">
      <t>カキ</t>
    </rPh>
    <rPh sb="2" eb="5">
      <t>ジョセイキン</t>
    </rPh>
    <rPh sb="6" eb="8">
      <t>コウフ</t>
    </rPh>
    <rPh sb="13" eb="15">
      <t>シンセイ</t>
    </rPh>
    <phoneticPr fontId="2"/>
  </si>
  <si>
    <t>記</t>
    <rPh sb="0" eb="1">
      <t>キ</t>
    </rPh>
    <phoneticPr fontId="4"/>
  </si>
  <si>
    <t>助成事業の名称</t>
    <rPh sb="0" eb="2">
      <t>ジョセイ</t>
    </rPh>
    <rPh sb="2" eb="4">
      <t>ジギョウ</t>
    </rPh>
    <rPh sb="5" eb="7">
      <t>メイショウ</t>
    </rPh>
    <phoneticPr fontId="4"/>
  </si>
  <si>
    <t>地域日本語教室運営助成金</t>
    <rPh sb="0" eb="2">
      <t>チイキ</t>
    </rPh>
    <rPh sb="2" eb="5">
      <t>ニホンゴ</t>
    </rPh>
    <rPh sb="5" eb="7">
      <t>キョウシツ</t>
    </rPh>
    <rPh sb="7" eb="9">
      <t>ウンエイ</t>
    </rPh>
    <rPh sb="9" eb="11">
      <t>ジョセイ</t>
    </rPh>
    <rPh sb="11" eb="12">
      <t>キン</t>
    </rPh>
    <phoneticPr fontId="4"/>
  </si>
  <si>
    <t>申請事業</t>
    <rPh sb="0" eb="2">
      <t>シンセイ</t>
    </rPh>
    <rPh sb="2" eb="4">
      <t>ジギョウ</t>
    </rPh>
    <phoneticPr fontId="4"/>
  </si>
  <si>
    <t>（a）日本語教室コーディネーターの配置に係る事業
（b）夜間の教室開催に係る事業</t>
    <rPh sb="3" eb="6">
      <t>ニホンゴ</t>
    </rPh>
    <rPh sb="6" eb="8">
      <t>キョウシツ</t>
    </rPh>
    <rPh sb="17" eb="19">
      <t>ハイチ</t>
    </rPh>
    <rPh sb="20" eb="21">
      <t>カカ</t>
    </rPh>
    <rPh sb="22" eb="24">
      <t>ジギョウ</t>
    </rPh>
    <phoneticPr fontId="4"/>
  </si>
  <si>
    <t>助成事業等の期間</t>
    <rPh sb="0" eb="4">
      <t>ジョセイジギョウ</t>
    </rPh>
    <rPh sb="4" eb="5">
      <t>ナド</t>
    </rPh>
    <rPh sb="6" eb="8">
      <t>キカン</t>
    </rPh>
    <phoneticPr fontId="4"/>
  </si>
  <si>
    <t>月</t>
    <rPh sb="0" eb="1">
      <t>ツキ</t>
    </rPh>
    <phoneticPr fontId="4"/>
  </si>
  <si>
    <t>日</t>
    <rPh sb="0" eb="1">
      <t>ヒ</t>
    </rPh>
    <phoneticPr fontId="4"/>
  </si>
  <si>
    <t>終了予定年月日</t>
    <rPh sb="0" eb="4">
      <t>シュウリョウヨテイ</t>
    </rPh>
    <rPh sb="4" eb="7">
      <t>ネンガッピ</t>
    </rPh>
    <phoneticPr fontId="4"/>
  </si>
  <si>
    <t>助成金の額</t>
    <rPh sb="0" eb="3">
      <t>ジョセイキン</t>
    </rPh>
    <rPh sb="4" eb="5">
      <t>ガク</t>
    </rPh>
    <phoneticPr fontId="4"/>
  </si>
  <si>
    <t>添付書類</t>
    <rPh sb="0" eb="2">
      <t>テンプ</t>
    </rPh>
    <rPh sb="2" eb="4">
      <t>ショルイ</t>
    </rPh>
    <phoneticPr fontId="4"/>
  </si>
  <si>
    <t>開始予定年月日</t>
  </si>
  <si>
    <t>事　業　計　画　書</t>
    <phoneticPr fontId="4"/>
  </si>
  <si>
    <t>所在地</t>
    <rPh sb="0" eb="3">
      <t>ショザイチ</t>
    </rPh>
    <phoneticPr fontId="4"/>
  </si>
  <si>
    <t>連絡先</t>
    <rPh sb="0" eb="3">
      <t>レンラクサキ</t>
    </rPh>
    <phoneticPr fontId="4"/>
  </si>
  <si>
    <t>1.申請者情報</t>
    <rPh sb="2" eb="5">
      <t>シンセイシャ</t>
    </rPh>
    <rPh sb="5" eb="7">
      <t>ジョウホウ</t>
    </rPh>
    <phoneticPr fontId="4"/>
  </si>
  <si>
    <t>事業内容</t>
    <rPh sb="0" eb="4">
      <t>ジギョウナイヨウ</t>
    </rPh>
    <phoneticPr fontId="4"/>
  </si>
  <si>
    <t>・目的</t>
    <rPh sb="1" eb="3">
      <t>モクテキ</t>
    </rPh>
    <phoneticPr fontId="4"/>
  </si>
  <si>
    <t>・概要</t>
    <rPh sb="1" eb="3">
      <t>ガイヨウ</t>
    </rPh>
    <phoneticPr fontId="4"/>
  </si>
  <si>
    <t>・対象者</t>
    <rPh sb="1" eb="4">
      <t>タイショウシャ</t>
    </rPh>
    <phoneticPr fontId="4"/>
  </si>
  <si>
    <t>・ｽｹｼﾞｭｰﾙ</t>
    <phoneticPr fontId="4"/>
  </si>
  <si>
    <t>・使用教材</t>
    <rPh sb="1" eb="5">
      <t>シヨウキョウザイ</t>
    </rPh>
    <phoneticPr fontId="4"/>
  </si>
  <si>
    <t>・その他</t>
    <rPh sb="3" eb="4">
      <t>タ</t>
    </rPh>
    <phoneticPr fontId="4"/>
  </si>
  <si>
    <t>場所</t>
    <rPh sb="0" eb="2">
      <t>バショ</t>
    </rPh>
    <phoneticPr fontId="4"/>
  </si>
  <si>
    <t>受講料</t>
    <rPh sb="0" eb="3">
      <t>ジュコウリョウ</t>
    </rPh>
    <phoneticPr fontId="4"/>
  </si>
  <si>
    <t>受講の募集方法</t>
    <rPh sb="0" eb="2">
      <t>ジュコウ</t>
    </rPh>
    <rPh sb="3" eb="7">
      <t>ボシュウホウホウ</t>
    </rPh>
    <phoneticPr fontId="4"/>
  </si>
  <si>
    <t>その他特記事項</t>
    <rPh sb="2" eb="3">
      <t>タ</t>
    </rPh>
    <rPh sb="3" eb="7">
      <t>トッキジコウ</t>
    </rPh>
    <phoneticPr fontId="4"/>
  </si>
  <si>
    <t>3.事業の実施体制</t>
    <rPh sb="2" eb="4">
      <t>ジギョウ</t>
    </rPh>
    <rPh sb="5" eb="9">
      <t>ジッシタイセイ</t>
    </rPh>
    <phoneticPr fontId="4"/>
  </si>
  <si>
    <t>(1)日本語教室コーディネーター（配置している場合に記載）</t>
    <rPh sb="3" eb="8">
      <t>ニホンゴキョウシツ</t>
    </rPh>
    <rPh sb="17" eb="19">
      <t>ハイチ</t>
    </rPh>
    <rPh sb="23" eb="25">
      <t>バアイ</t>
    </rPh>
    <rPh sb="26" eb="28">
      <t>キサイ</t>
    </rPh>
    <phoneticPr fontId="4"/>
  </si>
  <si>
    <t>担当者名</t>
    <rPh sb="0" eb="4">
      <t>タントウシャメイ</t>
    </rPh>
    <phoneticPr fontId="2"/>
  </si>
  <si>
    <t>電話</t>
    <rPh sb="0" eb="2">
      <t>デンワ</t>
    </rPh>
    <phoneticPr fontId="2"/>
  </si>
  <si>
    <t>メールアドレス</t>
  </si>
  <si>
    <t>：</t>
    <phoneticPr fontId="4"/>
  </si>
  <si>
    <t>〒</t>
    <phoneticPr fontId="4"/>
  </si>
  <si>
    <t>実施日時・曜日・回数等</t>
    <rPh sb="0" eb="4">
      <t>ジッシニチジ</t>
    </rPh>
    <rPh sb="5" eb="7">
      <t>ヨウビ</t>
    </rPh>
    <rPh sb="8" eb="10">
      <t>カイスウ</t>
    </rPh>
    <rPh sb="10" eb="11">
      <t>ナド</t>
    </rPh>
    <phoneticPr fontId="4"/>
  </si>
  <si>
    <t>回</t>
    <rPh sb="0" eb="1">
      <t>カイ</t>
    </rPh>
    <phoneticPr fontId="4"/>
  </si>
  <si>
    <t>全</t>
    <rPh sb="0" eb="1">
      <t>ゼン</t>
    </rPh>
    <phoneticPr fontId="4"/>
  </si>
  <si>
    <t>～</t>
    <phoneticPr fontId="4"/>
  </si>
  <si>
    <t>曜日</t>
    <rPh sb="0" eb="2">
      <t>ヨウビ</t>
    </rPh>
    <phoneticPr fontId="4"/>
  </si>
  <si>
    <t>（あれば）</t>
    <phoneticPr fontId="4"/>
  </si>
  <si>
    <t>名前</t>
    <rPh sb="0" eb="2">
      <t>ナマエ</t>
    </rPh>
    <phoneticPr fontId="4"/>
  </si>
  <si>
    <t>(1)日本語教室の実施状況と計画（4/1～2/28）</t>
    <rPh sb="3" eb="8">
      <t>ニホンゴキョウシツ</t>
    </rPh>
    <rPh sb="9" eb="13">
      <t>ジッシジョウキョウ</t>
    </rPh>
    <rPh sb="14" eb="16">
      <t>ケイカク</t>
    </rPh>
    <phoneticPr fontId="2"/>
  </si>
  <si>
    <t>前年度</t>
    <rPh sb="0" eb="3">
      <t>ゼンネンド</t>
    </rPh>
    <phoneticPr fontId="4"/>
  </si>
  <si>
    <r>
      <t>上記教室における実学習者数</t>
    </r>
    <r>
      <rPr>
        <sz val="8"/>
        <color theme="1"/>
        <rFont val="BIZ UD明朝 Medium"/>
        <family val="1"/>
        <charset val="128"/>
      </rPr>
      <t>*3</t>
    </r>
    <rPh sb="0" eb="2">
      <t>ジョウキ</t>
    </rPh>
    <rPh sb="2" eb="4">
      <t>キョウシツ</t>
    </rPh>
    <rPh sb="8" eb="9">
      <t>ジツ</t>
    </rPh>
    <rPh sb="9" eb="12">
      <t>ガクシュウシャ</t>
    </rPh>
    <rPh sb="12" eb="13">
      <t>スウ</t>
    </rPh>
    <phoneticPr fontId="2"/>
  </si>
  <si>
    <r>
      <t>日本語教室の実施数</t>
    </r>
    <r>
      <rPr>
        <sz val="8"/>
        <color theme="1"/>
        <rFont val="BIZ UD明朝 Medium"/>
        <family val="1"/>
        <charset val="128"/>
      </rPr>
      <t>*1</t>
    </r>
    <rPh sb="0" eb="5">
      <t>ニホンゴキョウシツ</t>
    </rPh>
    <rPh sb="6" eb="9">
      <t>ジッシスウ</t>
    </rPh>
    <phoneticPr fontId="2"/>
  </si>
  <si>
    <t>*1 1時間半以上の学習時間であること</t>
    <rPh sb="4" eb="9">
      <t>ジカンハンイジョウ</t>
    </rPh>
    <rPh sb="10" eb="14">
      <t>ガクシュウジカン</t>
    </rPh>
    <phoneticPr fontId="2"/>
  </si>
  <si>
    <t>*2 18時以降の開催であること</t>
    <rPh sb="5" eb="8">
      <t>ジイコウ</t>
    </rPh>
    <rPh sb="9" eb="11">
      <t>カイサイ</t>
    </rPh>
    <phoneticPr fontId="2"/>
  </si>
  <si>
    <r>
      <t>（うち、夜間実施数</t>
    </r>
    <r>
      <rPr>
        <sz val="8"/>
        <color theme="1"/>
        <rFont val="BIZ UD明朝 Medium"/>
        <family val="1"/>
        <charset val="128"/>
      </rPr>
      <t>*2</t>
    </r>
    <r>
      <rPr>
        <sz val="10"/>
        <color theme="1"/>
        <rFont val="BIZ UD明朝 Medium"/>
        <family val="1"/>
        <charset val="128"/>
      </rPr>
      <t>：</t>
    </r>
    <phoneticPr fontId="4"/>
  </si>
  <si>
    <r>
      <t>（うち、夜間受講者数</t>
    </r>
    <r>
      <rPr>
        <sz val="8"/>
        <color theme="1"/>
        <rFont val="BIZ UD明朝 Medium"/>
        <family val="1"/>
        <charset val="128"/>
      </rPr>
      <t>*2</t>
    </r>
    <r>
      <rPr>
        <sz val="10"/>
        <color theme="1"/>
        <rFont val="BIZ UD明朝 Medium"/>
        <family val="1"/>
        <charset val="128"/>
      </rPr>
      <t>：</t>
    </r>
    <phoneticPr fontId="4"/>
  </si>
  <si>
    <r>
      <t xml:space="preserve">(2)前年度学習者に関する状況 </t>
    </r>
    <r>
      <rPr>
        <sz val="9"/>
        <color theme="1"/>
        <rFont val="BIZ UD明朝 Medium"/>
        <family val="1"/>
        <charset val="128"/>
      </rPr>
      <t>※前年度の状況について実数又は概ねの割合を記載すること</t>
    </r>
    <rPh sb="3" eb="6">
      <t>ゼンネンド</t>
    </rPh>
    <rPh sb="6" eb="8">
      <t>ガクシュウ</t>
    </rPh>
    <rPh sb="8" eb="9">
      <t>シャ</t>
    </rPh>
    <rPh sb="10" eb="11">
      <t>カン</t>
    </rPh>
    <rPh sb="13" eb="15">
      <t>ジョウキョウ</t>
    </rPh>
    <rPh sb="17" eb="20">
      <t>ゼンネンド</t>
    </rPh>
    <rPh sb="21" eb="23">
      <t>ジョウキョウ</t>
    </rPh>
    <rPh sb="27" eb="29">
      <t>ジッスウ</t>
    </rPh>
    <rPh sb="29" eb="30">
      <t>マタ</t>
    </rPh>
    <rPh sb="31" eb="32">
      <t>オオム</t>
    </rPh>
    <rPh sb="34" eb="36">
      <t>ワリアイ</t>
    </rPh>
    <rPh sb="37" eb="39">
      <t>キサイ</t>
    </rPh>
    <phoneticPr fontId="2"/>
  </si>
  <si>
    <t>国籍</t>
    <rPh sb="0" eb="2">
      <t>コクセキ</t>
    </rPh>
    <phoneticPr fontId="4"/>
  </si>
  <si>
    <t>居住市区町村</t>
    <rPh sb="0" eb="2">
      <t>キョジュウ</t>
    </rPh>
    <rPh sb="2" eb="6">
      <t>シクチョウソン</t>
    </rPh>
    <phoneticPr fontId="4"/>
  </si>
  <si>
    <t>在留資格</t>
    <rPh sb="0" eb="4">
      <t>ザイリュウシカク</t>
    </rPh>
    <phoneticPr fontId="4"/>
  </si>
  <si>
    <t>職業</t>
    <rPh sb="0" eb="2">
      <t>ショクギョウ</t>
    </rPh>
    <phoneticPr fontId="4"/>
  </si>
  <si>
    <t>例）</t>
    <rPh sb="0" eb="1">
      <t>レイ</t>
    </rPh>
    <phoneticPr fontId="4"/>
  </si>
  <si>
    <t>中国（10名）、ベトナム（5名）</t>
    <phoneticPr fontId="4"/>
  </si>
  <si>
    <t>灘区（7名）、東灘区（5名）、中央区（2名）、●●市（1名）</t>
    <phoneticPr fontId="4"/>
  </si>
  <si>
    <t>留学（9名）、技能実習（3名）、家族滞在（2名）、
技術・人文知識・国際業務（1名）</t>
    <phoneticPr fontId="4"/>
  </si>
  <si>
    <r>
      <rPr>
        <b/>
        <sz val="10"/>
        <color theme="1"/>
        <rFont val="BIZ UD明朝 Medium"/>
        <family val="1"/>
        <charset val="128"/>
      </rPr>
      <t>2.事業概要</t>
    </r>
    <r>
      <rPr>
        <sz val="10"/>
        <color theme="1"/>
        <rFont val="BIZ UD明朝 Medium"/>
        <family val="1"/>
        <charset val="128"/>
      </rPr>
      <t xml:space="preserve"> </t>
    </r>
    <r>
      <rPr>
        <sz val="9"/>
        <color theme="1"/>
        <rFont val="BIZ UD明朝 Medium"/>
        <family val="1"/>
        <charset val="128"/>
      </rPr>
      <t>※複数事業を行っている場合はそれぞれについて以下項目を記載ください。</t>
    </r>
    <rPh sb="2" eb="6">
      <t>ジギョウガイヨウ</t>
    </rPh>
    <rPh sb="8" eb="10">
      <t>フクスウ</t>
    </rPh>
    <rPh sb="10" eb="12">
      <t>ジギョウ</t>
    </rPh>
    <rPh sb="13" eb="14">
      <t>オコナ</t>
    </rPh>
    <rPh sb="18" eb="20">
      <t>バアイ</t>
    </rPh>
    <rPh sb="29" eb="31">
      <t>イカ</t>
    </rPh>
    <rPh sb="31" eb="33">
      <t>コウモク</t>
    </rPh>
    <rPh sb="34" eb="36">
      <t>キサイ</t>
    </rPh>
    <phoneticPr fontId="4"/>
  </si>
  <si>
    <r>
      <rPr>
        <b/>
        <sz val="10"/>
        <color theme="1"/>
        <rFont val="BIZ UD明朝 Medium"/>
        <family val="1"/>
        <charset val="128"/>
      </rPr>
      <t>5.助成金申請額の算定</t>
    </r>
    <r>
      <rPr>
        <sz val="10"/>
        <color theme="1"/>
        <rFont val="BIZ UD明朝 Medium"/>
        <family val="1"/>
        <charset val="128"/>
      </rPr>
      <t>（該当する事業についてのみ記載ください。）</t>
    </r>
    <rPh sb="2" eb="5">
      <t>ジョセイキン</t>
    </rPh>
    <rPh sb="5" eb="8">
      <t>シンセイガク</t>
    </rPh>
    <rPh sb="9" eb="11">
      <t>サンテイ</t>
    </rPh>
    <rPh sb="12" eb="14">
      <t>ガイトウ</t>
    </rPh>
    <rPh sb="16" eb="18">
      <t>ジギョウ</t>
    </rPh>
    <rPh sb="24" eb="26">
      <t>キサイ</t>
    </rPh>
    <phoneticPr fontId="2"/>
  </si>
  <si>
    <t>(1)日本語教室コーディネーターの配置に係る事業（見込み)</t>
    <rPh sb="3" eb="6">
      <t>ニホンゴ</t>
    </rPh>
    <rPh sb="6" eb="8">
      <t>キョウシツ</t>
    </rPh>
    <rPh sb="17" eb="19">
      <t>ハイチ</t>
    </rPh>
    <rPh sb="20" eb="21">
      <t>カカ</t>
    </rPh>
    <rPh sb="22" eb="24">
      <t>ジギョウ</t>
    </rPh>
    <rPh sb="25" eb="27">
      <t>ミコ</t>
    </rPh>
    <phoneticPr fontId="2"/>
  </si>
  <si>
    <t>計</t>
    <rPh sb="0" eb="1">
      <t>ケイ</t>
    </rPh>
    <phoneticPr fontId="4"/>
  </si>
  <si>
    <t>※交通費…</t>
    <rPh sb="1" eb="4">
      <t>コウツウヒ</t>
    </rPh>
    <phoneticPr fontId="4"/>
  </si>
  <si>
    <t>駅⇔</t>
    <rPh sb="0" eb="1">
      <t>エキ</t>
    </rPh>
    <phoneticPr fontId="4"/>
  </si>
  <si>
    <t>駅間（片道</t>
    <rPh sb="0" eb="1">
      <t>エキ</t>
    </rPh>
    <rPh sb="1" eb="2">
      <t>アイダ</t>
    </rPh>
    <rPh sb="3" eb="5">
      <t>カタミチ</t>
    </rPh>
    <phoneticPr fontId="4"/>
  </si>
  <si>
    <t>）</t>
    <phoneticPr fontId="4"/>
  </si>
  <si>
    <t>(2)夜間の教室開催に係る事業（見込み）</t>
    <phoneticPr fontId="4"/>
  </si>
  <si>
    <t>謝金対象1</t>
    <rPh sb="0" eb="4">
      <t>シャキンタイショウ</t>
    </rPh>
    <phoneticPr fontId="4"/>
  </si>
  <si>
    <t>謝金対象2</t>
    <rPh sb="0" eb="4">
      <t>シャキンタイショウ</t>
    </rPh>
    <phoneticPr fontId="4"/>
  </si>
  <si>
    <t>謝金対象3</t>
    <rPh sb="0" eb="4">
      <t>シャキンタイショウ</t>
    </rPh>
    <phoneticPr fontId="4"/>
  </si>
  <si>
    <t>開催回数</t>
    <rPh sb="0" eb="2">
      <t>カイサイ</t>
    </rPh>
    <rPh sb="2" eb="4">
      <t>カイスウ</t>
    </rPh>
    <phoneticPr fontId="4"/>
  </si>
  <si>
    <t>(3)助成金申請額合計</t>
    <rPh sb="3" eb="6">
      <t>ジョセイキン</t>
    </rPh>
    <rPh sb="6" eb="9">
      <t>シンセイガク</t>
    </rPh>
    <rPh sb="9" eb="11">
      <t>ゴウケイ</t>
    </rPh>
    <phoneticPr fontId="2"/>
  </si>
  <si>
    <t>申請額</t>
    <rPh sb="0" eb="3">
      <t>シンセイガク</t>
    </rPh>
    <phoneticPr fontId="4"/>
  </si>
  <si>
    <t>申請額合計</t>
    <rPh sb="0" eb="3">
      <t>シンセイガク</t>
    </rPh>
    <rPh sb="3" eb="5">
      <t>ゴウケイ</t>
    </rPh>
    <phoneticPr fontId="4"/>
  </si>
  <si>
    <t>※本事業について、その他公的館などから助成金などを受けているときは、その用途等を記載すること</t>
    <rPh sb="1" eb="4">
      <t>ホンジギョウ</t>
    </rPh>
    <rPh sb="11" eb="12">
      <t>タ</t>
    </rPh>
    <rPh sb="12" eb="15">
      <t>コウテキカン</t>
    </rPh>
    <rPh sb="19" eb="22">
      <t>ジョセイキン</t>
    </rPh>
    <rPh sb="25" eb="26">
      <t>ウ</t>
    </rPh>
    <rPh sb="36" eb="38">
      <t>ヨウト</t>
    </rPh>
    <rPh sb="38" eb="39">
      <t>ナド</t>
    </rPh>
    <rPh sb="40" eb="42">
      <t>キサイ</t>
    </rPh>
    <phoneticPr fontId="2"/>
  </si>
  <si>
    <t>事業名</t>
    <rPh sb="0" eb="3">
      <t>ジギョウメイ</t>
    </rPh>
    <phoneticPr fontId="4"/>
  </si>
  <si>
    <t>用途（事業概要・対象経費）
*本事業と用途が重複しないこと</t>
    <rPh sb="0" eb="2">
      <t>ヨウト</t>
    </rPh>
    <rPh sb="3" eb="5">
      <t>ジギョウ</t>
    </rPh>
    <rPh sb="5" eb="7">
      <t>ガイヨウ</t>
    </rPh>
    <rPh sb="8" eb="10">
      <t>タイショウ</t>
    </rPh>
    <rPh sb="10" eb="12">
      <t>ケイヒ</t>
    </rPh>
    <rPh sb="15" eb="16">
      <t>ホン</t>
    </rPh>
    <rPh sb="16" eb="18">
      <t>ジギョウ</t>
    </rPh>
    <rPh sb="19" eb="21">
      <t>ヨウト</t>
    </rPh>
    <rPh sb="22" eb="24">
      <t>ジュウフク</t>
    </rPh>
    <phoneticPr fontId="4"/>
  </si>
  <si>
    <t>コーディネーター1</t>
    <phoneticPr fontId="4"/>
  </si>
  <si>
    <t>コーディネーター2</t>
    <phoneticPr fontId="4"/>
  </si>
  <si>
    <t>コーディネーター3</t>
    <phoneticPr fontId="4"/>
  </si>
  <si>
    <t>夜間教室事業所要経費(⑩)</t>
    <rPh sb="0" eb="4">
      <t>ヤカンキョウシツ</t>
    </rPh>
    <rPh sb="4" eb="6">
      <t>ジギョウ</t>
    </rPh>
    <rPh sb="6" eb="10">
      <t>ショヨウケイヒ</t>
    </rPh>
    <phoneticPr fontId="4"/>
  </si>
  <si>
    <t>収　支　予　算　書</t>
    <phoneticPr fontId="4"/>
  </si>
  <si>
    <t>1.収入の部</t>
    <rPh sb="2" eb="4">
      <t>シュウニュウ</t>
    </rPh>
    <rPh sb="5" eb="6">
      <t>ブ</t>
    </rPh>
    <phoneticPr fontId="2"/>
  </si>
  <si>
    <t>科目</t>
    <phoneticPr fontId="4"/>
  </si>
  <si>
    <t>予算額</t>
    <rPh sb="0" eb="3">
      <t>ヨサンガク</t>
    </rPh>
    <phoneticPr fontId="4"/>
  </si>
  <si>
    <t>摘要</t>
    <rPh sb="0" eb="2">
      <t>テキヨウ</t>
    </rPh>
    <phoneticPr fontId="4"/>
  </si>
  <si>
    <t>2.支出の部</t>
    <rPh sb="2" eb="4">
      <t>シシュツ</t>
    </rPh>
    <rPh sb="5" eb="6">
      <t>ブ</t>
    </rPh>
    <phoneticPr fontId="2"/>
  </si>
  <si>
    <r>
      <rPr>
        <b/>
        <sz val="10"/>
        <color theme="1"/>
        <rFont val="BIZ UD明朝 Medium"/>
        <family val="1"/>
        <charset val="128"/>
      </rPr>
      <t>コーディネーター事業</t>
    </r>
    <r>
      <rPr>
        <sz val="10"/>
        <color theme="1"/>
        <rFont val="BIZ UD明朝 Medium"/>
        <family val="1"/>
        <charset val="128"/>
      </rPr>
      <t xml:space="preserve">
（⑤又は45万のうち、低いほうの金額）</t>
    </r>
    <rPh sb="8" eb="10">
      <t>ジギョウ</t>
    </rPh>
    <rPh sb="13" eb="14">
      <t>マタ</t>
    </rPh>
    <rPh sb="17" eb="18">
      <t>マン</t>
    </rPh>
    <rPh sb="22" eb="23">
      <t>ヒク</t>
    </rPh>
    <rPh sb="27" eb="29">
      <t>キンガク</t>
    </rPh>
    <phoneticPr fontId="4"/>
  </si>
  <si>
    <r>
      <rPr>
        <b/>
        <sz val="10"/>
        <color theme="1"/>
        <rFont val="BIZ UD明朝 Medium"/>
        <family val="1"/>
        <charset val="128"/>
      </rPr>
      <t>夜間教室事業</t>
    </r>
    <r>
      <rPr>
        <sz val="10"/>
        <color theme="1"/>
        <rFont val="BIZ UD明朝 Medium"/>
        <family val="1"/>
        <charset val="128"/>
      </rPr>
      <t xml:space="preserve">
（⑩又は35万のうち、低いほうの金額）</t>
    </r>
    <rPh sb="0" eb="4">
      <t>ヤカンキョウシツ</t>
    </rPh>
    <rPh sb="4" eb="6">
      <t>ジギョウ</t>
    </rPh>
    <phoneticPr fontId="4"/>
  </si>
  <si>
    <t>様式１-１</t>
    <rPh sb="0" eb="2">
      <t>ヨウシキ</t>
    </rPh>
    <phoneticPr fontId="2"/>
  </si>
  <si>
    <t>様式第１号（第６条関係）</t>
    <rPh sb="0" eb="2">
      <t>ヨウシキ</t>
    </rPh>
    <rPh sb="2" eb="3">
      <t>ダイ</t>
    </rPh>
    <rPh sb="4" eb="5">
      <t>ゴウ</t>
    </rPh>
    <rPh sb="6" eb="7">
      <t>ダイ</t>
    </rPh>
    <rPh sb="8" eb="9">
      <t>ジョウ</t>
    </rPh>
    <rPh sb="9" eb="11">
      <t>カンケイ</t>
    </rPh>
    <phoneticPr fontId="2"/>
  </si>
  <si>
    <t>様式１-２</t>
    <rPh sb="0" eb="2">
      <t>ヨウシキ</t>
    </rPh>
    <phoneticPr fontId="2"/>
  </si>
  <si>
    <t>左記のうち，交付要綱第2条に定める
講座等を受講しているものの人数</t>
    <rPh sb="0" eb="2">
      <t>サキ</t>
    </rPh>
    <phoneticPr fontId="4"/>
  </si>
  <si>
    <t>※</t>
    <phoneticPr fontId="4"/>
  </si>
  <si>
    <t>(2)日本語ボランティアの人数</t>
    <rPh sb="3" eb="6">
      <t>ニホンゴ</t>
    </rPh>
    <rPh sb="13" eb="15">
      <t>ニンズウ</t>
    </rPh>
    <phoneticPr fontId="4"/>
  </si>
  <si>
    <t>6.その他助成金等の活用状況（見込み）</t>
    <rPh sb="4" eb="5">
      <t>タ</t>
    </rPh>
    <rPh sb="5" eb="8">
      <t>ジョセイキン</t>
    </rPh>
    <rPh sb="8" eb="9">
      <t>ナド</t>
    </rPh>
    <rPh sb="10" eb="14">
      <t>カツヨウジョウキョウ</t>
    </rPh>
    <rPh sb="15" eb="17">
      <t>ミコ</t>
    </rPh>
    <phoneticPr fontId="2"/>
  </si>
  <si>
    <t>会場1</t>
    <rPh sb="0" eb="2">
      <t>カイジョウ</t>
    </rPh>
    <phoneticPr fontId="4"/>
  </si>
  <si>
    <t>会場2</t>
    <rPh sb="0" eb="2">
      <t>カイジョウ</t>
    </rPh>
    <phoneticPr fontId="4"/>
  </si>
  <si>
    <t>会場3</t>
    <rPh sb="0" eb="2">
      <t>カイジョウ</t>
    </rPh>
    <phoneticPr fontId="4"/>
  </si>
  <si>
    <t>登録者数</t>
    <rPh sb="0" eb="3">
      <t>トウロクシャ</t>
    </rPh>
    <rPh sb="3" eb="4">
      <t>スウ</t>
    </rPh>
    <phoneticPr fontId="4"/>
  </si>
  <si>
    <t>担当者名</t>
    <rPh sb="0" eb="4">
      <t>タントウシャメイ</t>
    </rPh>
    <phoneticPr fontId="4"/>
  </si>
  <si>
    <t>電話番号</t>
    <rPh sb="0" eb="4">
      <t>デンワバンゴウ</t>
    </rPh>
    <phoneticPr fontId="4"/>
  </si>
  <si>
    <t>ﾒｰﾙｱﾄﾞﾚｽ</t>
    <phoneticPr fontId="4"/>
  </si>
  <si>
    <t>2.申請</t>
    <rPh sb="2" eb="4">
      <t>シンセイ</t>
    </rPh>
    <phoneticPr fontId="4"/>
  </si>
  <si>
    <t>以下の情報を入力してください。（全様式に自動反映されます。）</t>
    <phoneticPr fontId="4"/>
  </si>
  <si>
    <t>1.はじめに</t>
    <phoneticPr fontId="4"/>
  </si>
  <si>
    <t>(2)事業計画書（様式１-１）</t>
    <rPh sb="3" eb="5">
      <t>ジギョウ</t>
    </rPh>
    <rPh sb="5" eb="8">
      <t>ケイカクショ</t>
    </rPh>
    <rPh sb="9" eb="11">
      <t>ヨウシキ</t>
    </rPh>
    <phoneticPr fontId="4"/>
  </si>
  <si>
    <t>(1)助成金交付申請書（様式第１号）</t>
    <rPh sb="3" eb="6">
      <t>ジョセイキン</t>
    </rPh>
    <rPh sb="6" eb="8">
      <t>コウフ</t>
    </rPh>
    <rPh sb="8" eb="11">
      <t>シンセイショ</t>
    </rPh>
    <rPh sb="12" eb="14">
      <t>ヨウシキ</t>
    </rPh>
    <rPh sb="14" eb="15">
      <t>ダイ</t>
    </rPh>
    <rPh sb="16" eb="17">
      <t>ゴウ</t>
    </rPh>
    <phoneticPr fontId="4"/>
  </si>
  <si>
    <t>(3)収支予算書（様式１-２）</t>
    <rPh sb="3" eb="5">
      <t>シュウシ</t>
    </rPh>
    <rPh sb="5" eb="8">
      <t>ヨサンショ</t>
    </rPh>
    <rPh sb="9" eb="11">
      <t>ヨウシキ</t>
    </rPh>
    <phoneticPr fontId="4"/>
  </si>
  <si>
    <t>次の申請書類を作成してください。</t>
    <rPh sb="0" eb="1">
      <t>ツギ</t>
    </rPh>
    <rPh sb="2" eb="6">
      <t>シンセイショルイ</t>
    </rPh>
    <rPh sb="7" eb="9">
      <t>サクセイ</t>
    </rPh>
    <phoneticPr fontId="4"/>
  </si>
  <si>
    <t>助成金の申請～交付までの流れ</t>
    <rPh sb="0" eb="3">
      <t>ジョセイキン</t>
    </rPh>
    <rPh sb="4" eb="6">
      <t>シンセイ</t>
    </rPh>
    <rPh sb="7" eb="9">
      <t>コウフ</t>
    </rPh>
    <rPh sb="12" eb="13">
      <t>ナガ</t>
    </rPh>
    <phoneticPr fontId="4"/>
  </si>
  <si>
    <t>◇申請書類の作成</t>
    <rPh sb="1" eb="5">
      <t>シンセイショルイ</t>
    </rPh>
    <rPh sb="6" eb="8">
      <t>サクセイ</t>
    </rPh>
    <phoneticPr fontId="4"/>
  </si>
  <si>
    <t>◇申請書類の送付</t>
    <rPh sb="1" eb="5">
      <t>シンセイショルイ</t>
    </rPh>
    <rPh sb="6" eb="8">
      <t>ソウフ</t>
    </rPh>
    <phoneticPr fontId="4"/>
  </si>
  <si>
    <t>nihongo@kicc.jp</t>
    <phoneticPr fontId="4"/>
  </si>
  <si>
    <t>※PDF形式で送付してください。</t>
    <rPh sb="4" eb="6">
      <t>ケイシキ</t>
    </rPh>
    <rPh sb="7" eb="9">
      <t>ソウフ</t>
    </rPh>
    <phoneticPr fontId="4"/>
  </si>
  <si>
    <t>メールの場合：</t>
    <rPh sb="4" eb="6">
      <t>バアイ</t>
    </rPh>
    <phoneticPr fontId="4"/>
  </si>
  <si>
    <t>郵送の場合：</t>
    <rPh sb="0" eb="2">
      <t>ユウソウ</t>
    </rPh>
    <rPh sb="3" eb="5">
      <t>バアイ</t>
    </rPh>
    <phoneticPr fontId="4"/>
  </si>
  <si>
    <t>〒651-0087</t>
    <phoneticPr fontId="4"/>
  </si>
  <si>
    <t>神戸市中央区御幸通6-1-12　三宮ビル東館5F</t>
    <rPh sb="0" eb="3">
      <t>コウベシ</t>
    </rPh>
    <rPh sb="3" eb="6">
      <t>チュウオウク</t>
    </rPh>
    <rPh sb="6" eb="9">
      <t>ゴコウドオリ</t>
    </rPh>
    <rPh sb="16" eb="18">
      <t>サンノミヤ</t>
    </rPh>
    <rPh sb="20" eb="22">
      <t>ヒガシカン</t>
    </rPh>
    <phoneticPr fontId="4"/>
  </si>
  <si>
    <t>KICCから「交付決定通知」または「不交付決定通知」を送付します。</t>
    <rPh sb="7" eb="13">
      <t>コウフケッテイツウチ</t>
    </rPh>
    <rPh sb="18" eb="21">
      <t>フコウフ</t>
    </rPh>
    <rPh sb="21" eb="23">
      <t>ケッテイ</t>
    </rPh>
    <rPh sb="23" eb="25">
      <t>ツウチ</t>
    </rPh>
    <rPh sb="27" eb="29">
      <t>ソウフ</t>
    </rPh>
    <phoneticPr fontId="4"/>
  </si>
  <si>
    <t>様式第４号（第８条関係）</t>
    <phoneticPr fontId="2"/>
  </si>
  <si>
    <t>助成金交付決定内容変更承認申請書</t>
    <phoneticPr fontId="4"/>
  </si>
  <si>
    <t>　令和</t>
    <rPh sb="1" eb="3">
      <t>レイワ</t>
    </rPh>
    <phoneticPr fontId="2"/>
  </si>
  <si>
    <t>年</t>
    <phoneticPr fontId="4"/>
  </si>
  <si>
    <t>月</t>
    <phoneticPr fontId="4"/>
  </si>
  <si>
    <t>日付</t>
    <phoneticPr fontId="4"/>
  </si>
  <si>
    <t>第</t>
    <phoneticPr fontId="4"/>
  </si>
  <si>
    <t>号をもって交付決定のあった下記事業について，</t>
    <phoneticPr fontId="4"/>
  </si>
  <si>
    <t>次のとおり交付決定の内容を変更したいので，承認願いたく申請します。</t>
    <phoneticPr fontId="4"/>
  </si>
  <si>
    <t>変更の理由</t>
    <rPh sb="0" eb="2">
      <t>ヘンコウ</t>
    </rPh>
    <rPh sb="3" eb="5">
      <t>リユウ</t>
    </rPh>
    <phoneticPr fontId="4"/>
  </si>
  <si>
    <t>開始（予定）年月日</t>
    <phoneticPr fontId="4"/>
  </si>
  <si>
    <t>（</t>
    <phoneticPr fontId="4"/>
  </si>
  <si>
    <t>終了（予定）年月日</t>
    <rPh sb="0" eb="2">
      <t>シュウリョウ</t>
    </rPh>
    <rPh sb="3" eb="5">
      <t>ヨテイ</t>
    </rPh>
    <rPh sb="6" eb="9">
      <t>ネンガッピ</t>
    </rPh>
    <phoneticPr fontId="4"/>
  </si>
  <si>
    <t>（注）表中，変更前の日付または金額を上段（ ）内に記入，変更後は下段に記入する。</t>
    <phoneticPr fontId="4"/>
  </si>
  <si>
    <t>様式４-１</t>
    <rPh sb="0" eb="2">
      <t>ヨウシキ</t>
    </rPh>
    <phoneticPr fontId="2"/>
  </si>
  <si>
    <t>事　業　計　画　書
（変更後）</t>
    <rPh sb="11" eb="14">
      <t>ヘンコウゴ</t>
    </rPh>
    <phoneticPr fontId="4"/>
  </si>
  <si>
    <t>様式４-２</t>
    <rPh sb="0" eb="2">
      <t>ヨウシキ</t>
    </rPh>
    <phoneticPr fontId="2"/>
  </si>
  <si>
    <t>収　支　予　算　書
（変更後）</t>
    <rPh sb="11" eb="14">
      <t>ヘンコウゴ</t>
    </rPh>
    <phoneticPr fontId="4"/>
  </si>
  <si>
    <t>次の申請書類を作成し、至急、KICC三宮にほんごプラザまで送ってください。</t>
    <rPh sb="0" eb="1">
      <t>ツギ</t>
    </rPh>
    <rPh sb="2" eb="6">
      <t>シンセイショルイ</t>
    </rPh>
    <rPh sb="7" eb="9">
      <t>サクセイ</t>
    </rPh>
    <rPh sb="11" eb="13">
      <t>シキュウ</t>
    </rPh>
    <rPh sb="18" eb="20">
      <t>サンノミヤ</t>
    </rPh>
    <rPh sb="29" eb="30">
      <t>オク</t>
    </rPh>
    <phoneticPr fontId="4"/>
  </si>
  <si>
    <t>日本語教室の見学、会計処理や出席簿等の書類の確認に伺うことがあります。</t>
    <rPh sb="0" eb="5">
      <t>ニホンゴキョウシツ</t>
    </rPh>
    <rPh sb="6" eb="8">
      <t>ケンガク</t>
    </rPh>
    <rPh sb="9" eb="11">
      <t>カイケイ</t>
    </rPh>
    <rPh sb="11" eb="13">
      <t>ショリ</t>
    </rPh>
    <rPh sb="14" eb="17">
      <t>シュッセキボ</t>
    </rPh>
    <rPh sb="17" eb="18">
      <t>ナド</t>
    </rPh>
    <rPh sb="19" eb="21">
      <t>ショルイ</t>
    </rPh>
    <rPh sb="22" eb="24">
      <t>カクニン</t>
    </rPh>
    <rPh sb="25" eb="26">
      <t>ウカガ</t>
    </rPh>
    <phoneticPr fontId="4"/>
  </si>
  <si>
    <t>教室の代表者、または助成金の担当者に日程調整等の連絡をいたします。</t>
    <rPh sb="0" eb="2">
      <t>キョウシツ</t>
    </rPh>
    <rPh sb="3" eb="6">
      <t>ダイヒョウシャ</t>
    </rPh>
    <rPh sb="10" eb="13">
      <t>ジョセイキン</t>
    </rPh>
    <rPh sb="14" eb="17">
      <t>タントウシャ</t>
    </rPh>
    <rPh sb="18" eb="20">
      <t>ニッテイ</t>
    </rPh>
    <rPh sb="20" eb="22">
      <t>チョウセイ</t>
    </rPh>
    <rPh sb="22" eb="23">
      <t>ナド</t>
    </rPh>
    <rPh sb="24" eb="26">
      <t>レンラク</t>
    </rPh>
    <phoneticPr fontId="4"/>
  </si>
  <si>
    <t>※申請内容に変更が生じた場合</t>
  </si>
  <si>
    <t>4.実地調査</t>
    <rPh sb="2" eb="6">
      <t>ジッチチョウサ</t>
    </rPh>
    <phoneticPr fontId="4"/>
  </si>
  <si>
    <t>5.実績報告</t>
    <rPh sb="2" eb="4">
      <t>ジッセキ</t>
    </rPh>
    <rPh sb="4" eb="6">
      <t>ホウコク</t>
    </rPh>
    <phoneticPr fontId="4"/>
  </si>
  <si>
    <t>※申請を取り下げる場合</t>
    <rPh sb="1" eb="3">
      <t>シンセイ</t>
    </rPh>
    <rPh sb="4" eb="5">
      <t>ト</t>
    </rPh>
    <rPh sb="6" eb="7">
      <t>サ</t>
    </rPh>
    <rPh sb="9" eb="11">
      <t>バアイ</t>
    </rPh>
    <phoneticPr fontId="4"/>
  </si>
  <si>
    <t>次の申請書類を作成し、KICC三宮にほんごプラザまで送ってください。</t>
    <rPh sb="0" eb="1">
      <t>ツギ</t>
    </rPh>
    <rPh sb="2" eb="6">
      <t>シンセイショルイ</t>
    </rPh>
    <rPh sb="7" eb="9">
      <t>サクセイ</t>
    </rPh>
    <rPh sb="15" eb="17">
      <t>サンノミヤ</t>
    </rPh>
    <rPh sb="26" eb="27">
      <t>オク</t>
    </rPh>
    <phoneticPr fontId="4"/>
  </si>
  <si>
    <t>様式第５号（第８条関係）</t>
    <rPh sb="0" eb="2">
      <t>ヨウシキ</t>
    </rPh>
    <rPh sb="2" eb="3">
      <t>ダイ</t>
    </rPh>
    <rPh sb="4" eb="5">
      <t>ゴウ</t>
    </rPh>
    <rPh sb="6" eb="7">
      <t>ダイ</t>
    </rPh>
    <rPh sb="8" eb="9">
      <t>ジョウ</t>
    </rPh>
    <rPh sb="9" eb="11">
      <t>カンケイ</t>
    </rPh>
    <phoneticPr fontId="2"/>
  </si>
  <si>
    <t>助成事業等中止（廃止）承認申請書</t>
    <rPh sb="0" eb="2">
      <t>ジョセイ</t>
    </rPh>
    <rPh sb="2" eb="4">
      <t>ジギョウ</t>
    </rPh>
    <rPh sb="4" eb="5">
      <t>トウ</t>
    </rPh>
    <rPh sb="5" eb="7">
      <t>チュウシ</t>
    </rPh>
    <rPh sb="8" eb="10">
      <t>ハイシ</t>
    </rPh>
    <rPh sb="11" eb="13">
      <t>ショウニン</t>
    </rPh>
    <rPh sb="13" eb="16">
      <t>シンセイショ</t>
    </rPh>
    <phoneticPr fontId="4"/>
  </si>
  <si>
    <t>中止（廃止）の理由</t>
    <rPh sb="0" eb="2">
      <t>チュウシ</t>
    </rPh>
    <rPh sb="3" eb="5">
      <t>ハイシ</t>
    </rPh>
    <rPh sb="7" eb="9">
      <t>リユウ</t>
    </rPh>
    <phoneticPr fontId="4"/>
  </si>
  <si>
    <t>中止（廃止）の
期日（期間）</t>
    <rPh sb="0" eb="2">
      <t>チュウシ</t>
    </rPh>
    <rPh sb="3" eb="5">
      <t>ハイシ</t>
    </rPh>
    <rPh sb="8" eb="10">
      <t>キジツ</t>
    </rPh>
    <rPh sb="11" eb="13">
      <t>キカン</t>
    </rPh>
    <phoneticPr fontId="4"/>
  </si>
  <si>
    <t>月</t>
    <rPh sb="0" eb="1">
      <t>ガツ</t>
    </rPh>
    <phoneticPr fontId="4"/>
  </si>
  <si>
    <t>日から</t>
    <rPh sb="0" eb="1">
      <t>ニチ</t>
    </rPh>
    <phoneticPr fontId="4"/>
  </si>
  <si>
    <t>日までの間</t>
    <rPh sb="0" eb="1">
      <t>ニチ</t>
    </rPh>
    <rPh sb="4" eb="5">
      <t>アイダ</t>
    </rPh>
    <phoneticPr fontId="4"/>
  </si>
  <si>
    <t>(4)助成金交付変更承認申請書（様式第４号）</t>
    <rPh sb="3" eb="6">
      <t>ジョセイキン</t>
    </rPh>
    <rPh sb="6" eb="8">
      <t>コウフ</t>
    </rPh>
    <rPh sb="8" eb="10">
      <t>ヘンコウ</t>
    </rPh>
    <rPh sb="10" eb="12">
      <t>ショウニン</t>
    </rPh>
    <rPh sb="12" eb="15">
      <t>シンセイショ</t>
    </rPh>
    <rPh sb="16" eb="18">
      <t>ヨウシキ</t>
    </rPh>
    <rPh sb="18" eb="19">
      <t>ダイ</t>
    </rPh>
    <rPh sb="20" eb="21">
      <t>ゴウ</t>
    </rPh>
    <phoneticPr fontId="4"/>
  </si>
  <si>
    <t>(5)事業計画書（様式４-１）</t>
    <rPh sb="3" eb="5">
      <t>ジギョウ</t>
    </rPh>
    <rPh sb="5" eb="8">
      <t>ケイカクショ</t>
    </rPh>
    <rPh sb="9" eb="11">
      <t>ヨウシキ</t>
    </rPh>
    <phoneticPr fontId="4"/>
  </si>
  <si>
    <t>(6)収支予算書（様式４-２）</t>
    <rPh sb="3" eb="5">
      <t>シュウシ</t>
    </rPh>
    <rPh sb="5" eb="8">
      <t>ヨサンショ</t>
    </rPh>
    <rPh sb="9" eb="11">
      <t>ヨウシキ</t>
    </rPh>
    <phoneticPr fontId="4"/>
  </si>
  <si>
    <t>(7)助成事業等中止（廃止）承認申請書（様式第５号）</t>
    <phoneticPr fontId="4"/>
  </si>
  <si>
    <t>様式第８号（第９条関係）</t>
    <phoneticPr fontId="2"/>
  </si>
  <si>
    <t>助 成 事 業 等 実 績 報 告 書</t>
    <phoneticPr fontId="4"/>
  </si>
  <si>
    <t>その実績を報告します。</t>
    <rPh sb="2" eb="4">
      <t>ジッセキ</t>
    </rPh>
    <rPh sb="5" eb="7">
      <t>ホウコク</t>
    </rPh>
    <phoneticPr fontId="4"/>
  </si>
  <si>
    <t>開始年月日</t>
    <phoneticPr fontId="4"/>
  </si>
  <si>
    <t>完了年月日</t>
    <rPh sb="0" eb="2">
      <t>カンリョウ</t>
    </rPh>
    <rPh sb="2" eb="5">
      <t>ネンガッピ</t>
    </rPh>
    <phoneticPr fontId="4"/>
  </si>
  <si>
    <t>（注）交付決定内容を上段の（ ）内に記入，実績を下段に記入する。</t>
    <phoneticPr fontId="4"/>
  </si>
  <si>
    <t>様式８-１</t>
    <rPh sb="0" eb="2">
      <t>ヨウシキ</t>
    </rPh>
    <phoneticPr fontId="2"/>
  </si>
  <si>
    <t>事　業　報　告　書</t>
    <phoneticPr fontId="4"/>
  </si>
  <si>
    <t>4.今年度実施状況</t>
    <rPh sb="2" eb="5">
      <t>コンネンド</t>
    </rPh>
    <rPh sb="5" eb="7">
      <t>ジッシ</t>
    </rPh>
    <rPh sb="7" eb="9">
      <t>ジョウキョウ</t>
    </rPh>
    <phoneticPr fontId="2"/>
  </si>
  <si>
    <t>今年度</t>
    <rPh sb="0" eb="3">
      <t>コンネンド</t>
    </rPh>
    <phoneticPr fontId="4"/>
  </si>
  <si>
    <r>
      <t xml:space="preserve">(2)前年度学習者に関する状況 </t>
    </r>
    <r>
      <rPr>
        <sz val="9"/>
        <color theme="1"/>
        <rFont val="BIZ UD明朝 Medium"/>
        <family val="1"/>
        <charset val="128"/>
      </rPr>
      <t>※今年度の状況について実数又は概ねの割合を記載すること</t>
    </r>
    <rPh sb="3" eb="6">
      <t>ゼンネンド</t>
    </rPh>
    <rPh sb="6" eb="8">
      <t>ガクシュウ</t>
    </rPh>
    <rPh sb="8" eb="9">
      <t>シャ</t>
    </rPh>
    <rPh sb="10" eb="11">
      <t>カン</t>
    </rPh>
    <rPh sb="13" eb="15">
      <t>ジョウキョウ</t>
    </rPh>
    <rPh sb="17" eb="20">
      <t>コンネンド</t>
    </rPh>
    <rPh sb="21" eb="23">
      <t>ジョウキョウ</t>
    </rPh>
    <rPh sb="27" eb="29">
      <t>ジッスウ</t>
    </rPh>
    <rPh sb="29" eb="30">
      <t>マタ</t>
    </rPh>
    <rPh sb="31" eb="32">
      <t>オオム</t>
    </rPh>
    <rPh sb="34" eb="36">
      <t>ワリアイ</t>
    </rPh>
    <rPh sb="37" eb="39">
      <t>キサイ</t>
    </rPh>
    <phoneticPr fontId="2"/>
  </si>
  <si>
    <t>(1)日本語教室コーディネーターの配置に係る事業（実績)</t>
    <rPh sb="3" eb="6">
      <t>ニホンゴ</t>
    </rPh>
    <rPh sb="6" eb="8">
      <t>キョウシツ</t>
    </rPh>
    <rPh sb="17" eb="19">
      <t>ハイチ</t>
    </rPh>
    <rPh sb="20" eb="21">
      <t>カカ</t>
    </rPh>
    <rPh sb="22" eb="24">
      <t>ジギョウ</t>
    </rPh>
    <rPh sb="25" eb="27">
      <t>ジッセキ</t>
    </rPh>
    <phoneticPr fontId="2"/>
  </si>
  <si>
    <t>(2)夜間の教室開催に係る事業（実績）</t>
    <rPh sb="16" eb="18">
      <t>ジッセキ</t>
    </rPh>
    <phoneticPr fontId="4"/>
  </si>
  <si>
    <t>6.その他助成金等の活用状況（実績または見込み）</t>
    <rPh sb="4" eb="5">
      <t>タ</t>
    </rPh>
    <rPh sb="5" eb="8">
      <t>ジョセイキン</t>
    </rPh>
    <rPh sb="8" eb="9">
      <t>ナド</t>
    </rPh>
    <rPh sb="10" eb="14">
      <t>カツヨウジョウキョウ</t>
    </rPh>
    <rPh sb="15" eb="17">
      <t>ジッセキ</t>
    </rPh>
    <rPh sb="20" eb="22">
      <t>ミコ</t>
    </rPh>
    <phoneticPr fontId="2"/>
  </si>
  <si>
    <t>様式８-２</t>
    <rPh sb="0" eb="2">
      <t>ヨウシキ</t>
    </rPh>
    <phoneticPr fontId="2"/>
  </si>
  <si>
    <t>収　支　決　算　書</t>
    <rPh sb="4" eb="5">
      <t>ケッ</t>
    </rPh>
    <rPh sb="6" eb="7">
      <t>サン</t>
    </rPh>
    <phoneticPr fontId="4"/>
  </si>
  <si>
    <t>決算額</t>
    <rPh sb="0" eb="2">
      <t>ケッサン</t>
    </rPh>
    <rPh sb="2" eb="3">
      <t>ガク</t>
    </rPh>
    <phoneticPr fontId="4"/>
  </si>
  <si>
    <t>(8)助成金事業等実績報告書（様式第８号）</t>
    <rPh sb="3" eb="6">
      <t>ジョセイキン</t>
    </rPh>
    <rPh sb="6" eb="8">
      <t>ジギョウ</t>
    </rPh>
    <rPh sb="8" eb="9">
      <t>ナド</t>
    </rPh>
    <rPh sb="9" eb="11">
      <t>ジッセキ</t>
    </rPh>
    <rPh sb="11" eb="14">
      <t>ホウコクショ</t>
    </rPh>
    <rPh sb="15" eb="17">
      <t>ヨウシキ</t>
    </rPh>
    <rPh sb="17" eb="18">
      <t>ダイ</t>
    </rPh>
    <rPh sb="19" eb="20">
      <t>ゴウ</t>
    </rPh>
    <phoneticPr fontId="4"/>
  </si>
  <si>
    <t>(10)収支決算書（様式８-２）</t>
    <rPh sb="4" eb="6">
      <t>シュウシ</t>
    </rPh>
    <rPh sb="6" eb="8">
      <t>ケッサン</t>
    </rPh>
    <rPh sb="8" eb="9">
      <t>ショ</t>
    </rPh>
    <rPh sb="10" eb="12">
      <t>ヨウシキ</t>
    </rPh>
    <phoneticPr fontId="4"/>
  </si>
  <si>
    <t>(9)事業報告書（様式８-１）</t>
    <rPh sb="3" eb="5">
      <t>ジギョウ</t>
    </rPh>
    <rPh sb="5" eb="8">
      <t>ホウコクショ</t>
    </rPh>
    <rPh sb="9" eb="11">
      <t>ヨウシキ</t>
    </rPh>
    <phoneticPr fontId="4"/>
  </si>
  <si>
    <t>◇実績報告書の作成</t>
    <rPh sb="1" eb="6">
      <t>ジッセキホウコクショ</t>
    </rPh>
    <rPh sb="7" eb="9">
      <t>サクセイ</t>
    </rPh>
    <phoneticPr fontId="4"/>
  </si>
  <si>
    <t>6.助成金確定</t>
    <rPh sb="2" eb="5">
      <t>ジョセイキン</t>
    </rPh>
    <rPh sb="5" eb="7">
      <t>カクテイ</t>
    </rPh>
    <phoneticPr fontId="4"/>
  </si>
  <si>
    <t>KICCから「助成金額等確定通知書」を送付します。</t>
    <rPh sb="7" eb="9">
      <t>ジョセイ</t>
    </rPh>
    <rPh sb="9" eb="11">
      <t>キンガク</t>
    </rPh>
    <rPh sb="11" eb="12">
      <t>ナド</t>
    </rPh>
    <rPh sb="12" eb="14">
      <t>カクテイ</t>
    </rPh>
    <rPh sb="14" eb="17">
      <t>ツウチショ</t>
    </rPh>
    <rPh sb="19" eb="21">
      <t>ソウフ</t>
    </rPh>
    <phoneticPr fontId="4"/>
  </si>
  <si>
    <t>(11)助成金請求書(様式第10号)</t>
    <rPh sb="4" eb="7">
      <t>ジョセイキン</t>
    </rPh>
    <rPh sb="7" eb="10">
      <t>セイキュウショ</t>
    </rPh>
    <rPh sb="11" eb="13">
      <t>ヨウシキ</t>
    </rPh>
    <rPh sb="13" eb="14">
      <t>ダイ</t>
    </rPh>
    <rPh sb="16" eb="17">
      <t>ゴウ</t>
    </rPh>
    <phoneticPr fontId="4"/>
  </si>
  <si>
    <t>(12)受領委任状(様式第12号)</t>
    <rPh sb="4" eb="6">
      <t>ジュリョウ</t>
    </rPh>
    <rPh sb="6" eb="9">
      <t>イニンジョウ</t>
    </rPh>
    <rPh sb="10" eb="12">
      <t>ヨウシキ</t>
    </rPh>
    <rPh sb="12" eb="13">
      <t>ダイ</t>
    </rPh>
    <rPh sb="15" eb="16">
      <t>ゴウ</t>
    </rPh>
    <phoneticPr fontId="4"/>
  </si>
  <si>
    <t>◇助成金請求書の作成</t>
    <rPh sb="1" eb="4">
      <t>ジョセイキン</t>
    </rPh>
    <rPh sb="4" eb="7">
      <t>セイキュウショ</t>
    </rPh>
    <rPh sb="8" eb="10">
      <t>サクセイ</t>
    </rPh>
    <phoneticPr fontId="4"/>
  </si>
  <si>
    <t>口座名義が異なる口座への振込となる場合は、助成金受領委任状（様式第12号）を</t>
    <phoneticPr fontId="4"/>
  </si>
  <si>
    <t xml:space="preserve">
提出してください。</t>
    <phoneticPr fontId="4"/>
  </si>
  <si>
    <t>作成した書類を、締切までにメールで送ってください。</t>
    <rPh sb="0" eb="2">
      <t>サクセイ</t>
    </rPh>
    <rPh sb="4" eb="6">
      <t>ショルイ</t>
    </rPh>
    <rPh sb="8" eb="10">
      <t>シメキリ</t>
    </rPh>
    <rPh sb="17" eb="18">
      <t>オク</t>
    </rPh>
    <phoneticPr fontId="4"/>
  </si>
  <si>
    <t>メールアドレス：</t>
    <phoneticPr fontId="4"/>
  </si>
  <si>
    <t>様式第10号（第11条関係）</t>
    <rPh sb="0" eb="2">
      <t>ヨウシキ</t>
    </rPh>
    <rPh sb="2" eb="3">
      <t>ダイ</t>
    </rPh>
    <rPh sb="5" eb="6">
      <t>ゴウ</t>
    </rPh>
    <rPh sb="7" eb="8">
      <t>ダイ</t>
    </rPh>
    <rPh sb="10" eb="11">
      <t>ジョウ</t>
    </rPh>
    <rPh sb="11" eb="13">
      <t>カンケイ</t>
    </rPh>
    <phoneticPr fontId="2"/>
  </si>
  <si>
    <t>助　成　金　請　求　書</t>
    <rPh sb="0" eb="1">
      <t>スケ</t>
    </rPh>
    <rPh sb="2" eb="3">
      <t>シゲル</t>
    </rPh>
    <rPh sb="4" eb="5">
      <t>カネ</t>
    </rPh>
    <rPh sb="6" eb="7">
      <t>ショウ</t>
    </rPh>
    <rPh sb="8" eb="9">
      <t>モトム</t>
    </rPh>
    <rPh sb="10" eb="11">
      <t>ショ</t>
    </rPh>
    <phoneticPr fontId="4"/>
  </si>
  <si>
    <t>請求金額</t>
    <rPh sb="0" eb="4">
      <t>セイキュウキンガク</t>
    </rPh>
    <phoneticPr fontId="4"/>
  </si>
  <si>
    <t>円</t>
    <rPh sb="0" eb="1">
      <t>エン</t>
    </rPh>
    <phoneticPr fontId="4"/>
  </si>
  <si>
    <t>助成事業等の名称</t>
    <rPh sb="0" eb="4">
      <t>ジョセイジギョウ</t>
    </rPh>
    <rPh sb="4" eb="5">
      <t>トウ</t>
    </rPh>
    <rPh sb="6" eb="8">
      <t>メイショウ</t>
    </rPh>
    <phoneticPr fontId="4"/>
  </si>
  <si>
    <t>地域日本語教室運営助成金</t>
    <rPh sb="0" eb="7">
      <t>チイキニホンゴキョウシツ</t>
    </rPh>
    <rPh sb="7" eb="9">
      <t>ウンエイ</t>
    </rPh>
    <rPh sb="9" eb="12">
      <t>ジョセイキン</t>
    </rPh>
    <phoneticPr fontId="4"/>
  </si>
  <si>
    <t>上記のとおり，助成金を交付されたく請求します。</t>
    <rPh sb="0" eb="2">
      <t>ジョウキ</t>
    </rPh>
    <rPh sb="7" eb="10">
      <t>ジョセイキン</t>
    </rPh>
    <rPh sb="11" eb="13">
      <t>コウフ</t>
    </rPh>
    <rPh sb="17" eb="19">
      <t>セイキュウ</t>
    </rPh>
    <phoneticPr fontId="4"/>
  </si>
  <si>
    <t>（添付書類）</t>
    <rPh sb="1" eb="5">
      <t>テンプショルイ</t>
    </rPh>
    <phoneticPr fontId="2"/>
  </si>
  <si>
    <t>金融機関名</t>
    <rPh sb="0" eb="5">
      <t>キンユウキカンメイ</t>
    </rPh>
    <phoneticPr fontId="4"/>
  </si>
  <si>
    <t>預金種目</t>
    <rPh sb="0" eb="2">
      <t>ヨキン</t>
    </rPh>
    <rPh sb="2" eb="4">
      <t>シュモク</t>
    </rPh>
    <phoneticPr fontId="4"/>
  </si>
  <si>
    <t>口座番号</t>
    <rPh sb="0" eb="2">
      <t>コウザ</t>
    </rPh>
    <rPh sb="2" eb="4">
      <t>バンゴウ</t>
    </rPh>
    <phoneticPr fontId="4"/>
  </si>
  <si>
    <t>3.交付（不交付）決定</t>
    <phoneticPr fontId="4"/>
  </si>
  <si>
    <t>7.請求</t>
    <rPh sb="2" eb="4">
      <t>セイキュウ</t>
    </rPh>
    <phoneticPr fontId="4"/>
  </si>
  <si>
    <t>8.補助金振込</t>
    <rPh sb="2" eb="5">
      <t>ホジョキン</t>
    </rPh>
    <rPh sb="5" eb="7">
      <t>フリコミ</t>
    </rPh>
    <phoneticPr fontId="4"/>
  </si>
  <si>
    <t>請求書内で指定した口座へ、補助金の振込が行われます。</t>
    <rPh sb="0" eb="3">
      <t>セイキュウショ</t>
    </rPh>
    <rPh sb="3" eb="4">
      <t>ナイ</t>
    </rPh>
    <rPh sb="5" eb="7">
      <t>シテイ</t>
    </rPh>
    <rPh sb="9" eb="11">
      <t>コウザ</t>
    </rPh>
    <rPh sb="13" eb="16">
      <t>ホジョキン</t>
    </rPh>
    <rPh sb="17" eb="19">
      <t>フリコミ</t>
    </rPh>
    <rPh sb="20" eb="21">
      <t>オコナ</t>
    </rPh>
    <phoneticPr fontId="4"/>
  </si>
  <si>
    <t>神戸市</t>
    <rPh sb="0" eb="3">
      <t>コウベシ</t>
    </rPh>
    <phoneticPr fontId="4"/>
  </si>
  <si>
    <t>口座名義が異なる口座への振込となる場合は，助成金受領委任状（様式第12号）を
提出すること。</t>
    <phoneticPr fontId="4"/>
  </si>
  <si>
    <t>(注)口座名義は，交付対象と同一の名義であること。</t>
    <phoneticPr fontId="4"/>
  </si>
  <si>
    <t>銀行</t>
    <rPh sb="0" eb="2">
      <t>ギンコウ</t>
    </rPh>
    <phoneticPr fontId="4"/>
  </si>
  <si>
    <t>支店</t>
    <rPh sb="0" eb="2">
      <t>シテン</t>
    </rPh>
    <phoneticPr fontId="4"/>
  </si>
  <si>
    <t>その他（</t>
    <rPh sb="2" eb="3">
      <t>タ</t>
    </rPh>
    <phoneticPr fontId="4"/>
  </si>
  <si>
    <t>普通</t>
    <rPh sb="0" eb="2">
      <t>フツウ</t>
    </rPh>
    <phoneticPr fontId="4"/>
  </si>
  <si>
    <t>当座</t>
    <rPh sb="0" eb="2">
      <t>トウザ</t>
    </rPh>
    <phoneticPr fontId="4"/>
  </si>
  <si>
    <t>口座名義(カナ)</t>
    <rPh sb="0" eb="2">
      <t>コウザ</t>
    </rPh>
    <rPh sb="2" eb="4">
      <t>メイギ</t>
    </rPh>
    <phoneticPr fontId="4"/>
  </si>
  <si>
    <t>)</t>
    <phoneticPr fontId="4"/>
  </si>
  <si>
    <t>様式第12号</t>
    <rPh sb="0" eb="2">
      <t>ヨウシキ</t>
    </rPh>
    <rPh sb="2" eb="3">
      <t>ダイ</t>
    </rPh>
    <rPh sb="5" eb="6">
      <t>ゴウ</t>
    </rPh>
    <phoneticPr fontId="2"/>
  </si>
  <si>
    <t>受　領　委　任　状</t>
    <rPh sb="0" eb="1">
      <t>ウケ</t>
    </rPh>
    <rPh sb="2" eb="3">
      <t>リョウ</t>
    </rPh>
    <rPh sb="4" eb="5">
      <t>イ</t>
    </rPh>
    <rPh sb="6" eb="7">
      <t>ニン</t>
    </rPh>
    <rPh sb="8" eb="9">
      <t>ジョウ</t>
    </rPh>
    <phoneticPr fontId="4"/>
  </si>
  <si>
    <t>私は,下記１受任者を代理人と定め,下記２の助成金に係る下記３の金額の受領を委任します。</t>
    <rPh sb="0" eb="1">
      <t>ワタシ</t>
    </rPh>
    <rPh sb="3" eb="5">
      <t>カキ</t>
    </rPh>
    <rPh sb="6" eb="9">
      <t>ジュニンシャ</t>
    </rPh>
    <rPh sb="10" eb="13">
      <t>ダイリニン</t>
    </rPh>
    <rPh sb="14" eb="15">
      <t>サダ</t>
    </rPh>
    <rPh sb="17" eb="19">
      <t>カキ</t>
    </rPh>
    <rPh sb="21" eb="24">
      <t>ジョセイキン</t>
    </rPh>
    <rPh sb="25" eb="26">
      <t>カカ</t>
    </rPh>
    <rPh sb="27" eb="29">
      <t>カキ</t>
    </rPh>
    <rPh sb="31" eb="33">
      <t>キンガク</t>
    </rPh>
    <rPh sb="34" eb="36">
      <t>ジュリョウ</t>
    </rPh>
    <rPh sb="37" eb="39">
      <t>イニン</t>
    </rPh>
    <phoneticPr fontId="2"/>
  </si>
  <si>
    <t>（委任者）</t>
    <rPh sb="1" eb="4">
      <t>イニンシャ</t>
    </rPh>
    <phoneticPr fontId="4"/>
  </si>
  <si>
    <t>１．受任者</t>
    <rPh sb="2" eb="5">
      <t>ジュニンシャ</t>
    </rPh>
    <phoneticPr fontId="4"/>
  </si>
  <si>
    <t>住所</t>
    <rPh sb="0" eb="2">
      <t>ジュウショ</t>
    </rPh>
    <phoneticPr fontId="4"/>
  </si>
  <si>
    <t>３．受領委任する金額</t>
    <rPh sb="2" eb="6">
      <t>ジュリョウイニン</t>
    </rPh>
    <rPh sb="8" eb="10">
      <t>キンガク</t>
    </rPh>
    <phoneticPr fontId="4"/>
  </si>
  <si>
    <t>４．振込先口座</t>
    <rPh sb="2" eb="5">
      <t>フリコミサキ</t>
    </rPh>
    <rPh sb="5" eb="7">
      <t>コウザ</t>
    </rPh>
    <phoneticPr fontId="4"/>
  </si>
  <si>
    <t>金</t>
    <rPh sb="0" eb="1">
      <t>キン</t>
    </rPh>
    <phoneticPr fontId="4"/>
  </si>
  <si>
    <t>地域日本語教室運営助成金</t>
    <phoneticPr fontId="4"/>
  </si>
  <si>
    <t>２．助成事業等の名称</t>
    <rPh sb="2" eb="6">
      <t>ジョセイジギョウ</t>
    </rPh>
    <rPh sb="6" eb="7">
      <t>ナド</t>
    </rPh>
    <rPh sb="8" eb="10">
      <t>メイショウ</t>
    </rPh>
    <phoneticPr fontId="4"/>
  </si>
  <si>
    <t>「はじめに」に戻る</t>
    <rPh sb="7" eb="8">
      <t>モド</t>
    </rPh>
    <phoneticPr fontId="4"/>
  </si>
  <si>
    <t>/回</t>
    <phoneticPr fontId="4"/>
  </si>
  <si>
    <t>宛先：</t>
    <rPh sb="0" eb="2">
      <t>アテサキ</t>
    </rPh>
    <phoneticPr fontId="4"/>
  </si>
  <si>
    <t>◇証拠書類の添付</t>
    <rPh sb="1" eb="5">
      <t>ショウコショルイ</t>
    </rPh>
    <rPh sb="6" eb="8">
      <t>テンプ</t>
    </rPh>
    <phoneticPr fontId="4"/>
  </si>
  <si>
    <t>以下の書類を実績報告書とともに提出してください。</t>
    <rPh sb="0" eb="2">
      <t>イカ</t>
    </rPh>
    <rPh sb="3" eb="5">
      <t>ショルイ</t>
    </rPh>
    <rPh sb="6" eb="11">
      <t>ジッセキホウコクショ</t>
    </rPh>
    <rPh sb="15" eb="17">
      <t>テイシュツ</t>
    </rPh>
    <phoneticPr fontId="4"/>
  </si>
  <si>
    <t>・ ボランティアやコーディネーターに謝礼及び交通費を支払ったときには、領収証を取ってください。</t>
    <phoneticPr fontId="4"/>
  </si>
  <si>
    <t>・ 領収証には番号を振ってください。</t>
    <phoneticPr fontId="4"/>
  </si>
  <si>
    <t>・ 領収証の枚数が多い場合は、領収証合計表を作成してください。（振込通知書の場合も同様）</t>
    <phoneticPr fontId="4"/>
  </si>
  <si>
    <t>作成した書類を、締切までに以下の宛先に送ってください。（締切日必着）</t>
    <rPh sb="0" eb="2">
      <t>サクセイ</t>
    </rPh>
    <rPh sb="4" eb="6">
      <t>ショルイ</t>
    </rPh>
    <rPh sb="8" eb="10">
      <t>シメキリ</t>
    </rPh>
    <rPh sb="13" eb="15">
      <t>イカ</t>
    </rPh>
    <rPh sb="16" eb="18">
      <t>アテサキ</t>
    </rPh>
    <rPh sb="19" eb="20">
      <t>オク</t>
    </rPh>
    <rPh sb="28" eb="31">
      <t>シメキリビ</t>
    </rPh>
    <rPh sb="31" eb="33">
      <t>ヒッチャク</t>
    </rPh>
    <phoneticPr fontId="4"/>
  </si>
  <si>
    <t>③領収書原本（振込通知書でも可）</t>
    <rPh sb="1" eb="4">
      <t>リョウシュウショ</t>
    </rPh>
    <rPh sb="7" eb="9">
      <t>フリコミ</t>
    </rPh>
    <rPh sb="9" eb="12">
      <t>ツウチショ</t>
    </rPh>
    <rPh sb="14" eb="15">
      <t>カ</t>
    </rPh>
    <phoneticPr fontId="4"/>
  </si>
  <si>
    <t>作成した申請書類を、締切までに以下の宛先に送ってください。（締切日必着）</t>
    <rPh sb="0" eb="2">
      <t>サクセイ</t>
    </rPh>
    <rPh sb="4" eb="8">
      <t>シンセイショルイ</t>
    </rPh>
    <rPh sb="10" eb="12">
      <t>シメキリ</t>
    </rPh>
    <rPh sb="15" eb="17">
      <t>イカ</t>
    </rPh>
    <rPh sb="18" eb="20">
      <t>アテサキ</t>
    </rPh>
    <rPh sb="21" eb="22">
      <t>オク</t>
    </rPh>
    <rPh sb="30" eb="33">
      <t>シメキリビ</t>
    </rPh>
    <rPh sb="33" eb="35">
      <t>ヒッチャク</t>
    </rPh>
    <phoneticPr fontId="4"/>
  </si>
  <si>
    <t>①学習者出席簿</t>
    <rPh sb="1" eb="4">
      <t>ガクシュウシャ</t>
    </rPh>
    <rPh sb="4" eb="7">
      <t>シュッセキボ</t>
    </rPh>
    <phoneticPr fontId="4"/>
  </si>
  <si>
    <t>②従事確認書</t>
    <rPh sb="1" eb="6">
      <t>ジュウジカクニンショ</t>
    </rPh>
    <phoneticPr fontId="4"/>
  </si>
  <si>
    <t>④請求書（夜間教室事業において会場費を計上する場合のみ）</t>
    <rPh sb="1" eb="4">
      <t>セイキュウショ</t>
    </rPh>
    <rPh sb="5" eb="7">
      <t>ヤカン</t>
    </rPh>
    <rPh sb="7" eb="9">
      <t>キョウシツ</t>
    </rPh>
    <rPh sb="9" eb="11">
      <t>ジギョウ</t>
    </rPh>
    <rPh sb="15" eb="18">
      <t>カイジョウヒ</t>
    </rPh>
    <rPh sb="19" eb="21">
      <t>ケイジョウ</t>
    </rPh>
    <rPh sb="23" eb="25">
      <t>バアイ</t>
    </rPh>
    <phoneticPr fontId="4"/>
  </si>
  <si>
    <t>もしくは該当事業への出務の確認ができる書類</t>
    <phoneticPr fontId="4"/>
  </si>
  <si>
    <t>登録者数の過半数が受講すること）</t>
    <phoneticPr fontId="4"/>
  </si>
  <si>
    <t>年度末までに受講予定</t>
    <rPh sb="0" eb="2">
      <t>ネンド</t>
    </rPh>
    <rPh sb="2" eb="3">
      <t>マツ</t>
    </rPh>
    <rPh sb="6" eb="8">
      <t>ジュコウ</t>
    </rPh>
    <rPh sb="8" eb="10">
      <t>ヨテイ</t>
    </rPh>
    <phoneticPr fontId="4"/>
  </si>
  <si>
    <t>(注)収支の計が一致するよう記入すること。</t>
    <rPh sb="1" eb="2">
      <t>チュウ</t>
    </rPh>
    <rPh sb="3" eb="5">
      <t>シュウシ</t>
    </rPh>
    <rPh sb="6" eb="7">
      <t>ケイ</t>
    </rPh>
    <rPh sb="8" eb="10">
      <t>イッチ</t>
    </rPh>
    <rPh sb="14" eb="16">
      <t>キニュウ</t>
    </rPh>
    <phoneticPr fontId="2"/>
  </si>
  <si>
    <t>日本語以外の活動</t>
    <rPh sb="0" eb="5">
      <t>ニホンゴイガイ</t>
    </rPh>
    <rPh sb="6" eb="8">
      <t>カツドウ</t>
    </rPh>
    <phoneticPr fontId="4"/>
  </si>
  <si>
    <t>(注)収支の計が一致するよう入力すること。</t>
    <rPh sb="1" eb="2">
      <t>チュウ</t>
    </rPh>
    <rPh sb="3" eb="5">
      <t>シュウシ</t>
    </rPh>
    <rPh sb="6" eb="7">
      <t>ケイ</t>
    </rPh>
    <rPh sb="8" eb="10">
      <t>イッチ</t>
    </rPh>
    <rPh sb="14" eb="16">
      <t>ニュウリョク</t>
    </rPh>
    <phoneticPr fontId="2"/>
  </si>
  <si>
    <t>※通帳のコピーを添付してください</t>
    <rPh sb="1" eb="3">
      <t>ツウチョウ</t>
    </rPh>
    <rPh sb="8" eb="10">
      <t>テンプ</t>
    </rPh>
    <phoneticPr fontId="4"/>
  </si>
  <si>
    <t>・振込先口座（通帳のコピーを添付してください）</t>
    <rPh sb="1" eb="4">
      <t>フリコミサキ</t>
    </rPh>
    <rPh sb="4" eb="6">
      <t>コウザ</t>
    </rPh>
    <rPh sb="7" eb="9">
      <t>ツウチョウ</t>
    </rPh>
    <rPh sb="14" eb="16">
      <t>テンプ</t>
    </rPh>
    <phoneticPr fontId="4"/>
  </si>
  <si>
    <t>上記教室における延べ学習者数</t>
    <rPh sb="0" eb="2">
      <t>ジョウキ</t>
    </rPh>
    <rPh sb="2" eb="4">
      <t>キョウシツ</t>
    </rPh>
    <rPh sb="8" eb="9">
      <t>ノ</t>
    </rPh>
    <rPh sb="10" eb="13">
      <t>ガクシュウシャ</t>
    </rPh>
    <rPh sb="13" eb="14">
      <t>スウ</t>
    </rPh>
    <phoneticPr fontId="2"/>
  </si>
  <si>
    <t>*3 延べ人数ではなく、頭数を記入すること</t>
    <rPh sb="3" eb="4">
      <t>ノ</t>
    </rPh>
    <rPh sb="5" eb="7">
      <t>ニンズウ</t>
    </rPh>
    <rPh sb="12" eb="14">
      <t>アタマカズ</t>
    </rPh>
    <rPh sb="15" eb="17">
      <t>キニュウ</t>
    </rPh>
    <phoneticPr fontId="2"/>
  </si>
  <si>
    <t>※(助成を受け始めた年度から5年以内に、</t>
    <rPh sb="10" eb="12">
      <t>ネンド</t>
    </rPh>
    <phoneticPr fontId="4"/>
  </si>
  <si>
    <t>日本語学習以外の</t>
    <rPh sb="0" eb="3">
      <t>ニホンゴ</t>
    </rPh>
    <rPh sb="3" eb="5">
      <t>ガクシュウ</t>
    </rPh>
    <rPh sb="5" eb="7">
      <t>イガイ</t>
    </rPh>
    <phoneticPr fontId="4"/>
  </si>
  <si>
    <t>活動（あれば）</t>
    <phoneticPr fontId="4"/>
  </si>
  <si>
    <t>（　　　　　　　　　　　　円）</t>
    <rPh sb="13" eb="14">
      <t>エン</t>
    </rPh>
    <phoneticPr fontId="4"/>
  </si>
  <si>
    <t xml:space="preserve">
・（様式１-１）事業計画書
・（様式１-２）助成事業等に係る収支予算書、又はこれに代わる書類</t>
    <rPh sb="3" eb="5">
      <t>ヨウシキ</t>
    </rPh>
    <rPh sb="9" eb="14">
      <t>ジギョウケイカクショ</t>
    </rPh>
    <phoneticPr fontId="4"/>
  </si>
  <si>
    <t xml:space="preserve">
・（様式４－１）事業計画書（変更後）
・（様式４－２）助成事業等に係る収支予算書，
　　又はこれに代わる書類（変更後）</t>
    <phoneticPr fontId="4"/>
  </si>
  <si>
    <t>（　　　　　　　　　　　円）</t>
    <rPh sb="12" eb="13">
      <t>エン</t>
    </rPh>
    <phoneticPr fontId="4"/>
  </si>
  <si>
    <t xml:space="preserve">
・（様式８－１）事業報告書
・助成事業等に係る収支決算書又はこれに代わる書類</t>
    <phoneticPr fontId="4"/>
  </si>
  <si>
    <r>
      <t>計</t>
    </r>
    <r>
      <rPr>
        <sz val="9"/>
        <color theme="1"/>
        <rFont val="BIZ UD明朝 Medium"/>
        <family val="1"/>
        <charset val="128"/>
      </rPr>
      <t xml:space="preserve">
</t>
    </r>
    <r>
      <rPr>
        <sz val="8"/>
        <color theme="1"/>
        <rFont val="BIZ UD明朝 Medium"/>
        <family val="1"/>
        <charset val="128"/>
      </rPr>
      <t>(①×②+③)×④</t>
    </r>
    <rPh sb="0" eb="1">
      <t>ケイ</t>
    </rPh>
    <phoneticPr fontId="4"/>
  </si>
  <si>
    <r>
      <t>稼働日数</t>
    </r>
    <r>
      <rPr>
        <sz val="8"/>
        <color theme="1"/>
        <rFont val="BIZ UD明朝 Medium"/>
        <family val="1"/>
        <charset val="128"/>
      </rPr>
      <t>(④)</t>
    </r>
    <rPh sb="0" eb="4">
      <t>カドウニッスウ</t>
    </rPh>
    <phoneticPr fontId="4"/>
  </si>
  <si>
    <r>
      <t>謝金単価</t>
    </r>
    <r>
      <rPr>
        <sz val="8"/>
        <color theme="1"/>
        <rFont val="BIZ UD明朝 Medium"/>
        <family val="1"/>
        <charset val="128"/>
      </rPr>
      <t>(①)</t>
    </r>
    <r>
      <rPr>
        <sz val="9"/>
        <color theme="1"/>
        <rFont val="BIZ UD明朝 Medium"/>
        <family val="1"/>
        <charset val="128"/>
      </rPr>
      <t xml:space="preserve">
(上限1,600円/h)</t>
    </r>
    <rPh sb="0" eb="4">
      <t>シャキンタンカ</t>
    </rPh>
    <rPh sb="9" eb="11">
      <t>ジョウゲン</t>
    </rPh>
    <rPh sb="16" eb="17">
      <t>エン</t>
    </rPh>
    <phoneticPr fontId="4"/>
  </si>
  <si>
    <r>
      <t>コーディネーター事業所要経費</t>
    </r>
    <r>
      <rPr>
        <sz val="8"/>
        <color theme="1"/>
        <rFont val="BIZ UD明朝 Medium"/>
        <family val="1"/>
        <charset val="128"/>
      </rPr>
      <t>(⑤)</t>
    </r>
    <rPh sb="8" eb="10">
      <t>ジギョウ</t>
    </rPh>
    <rPh sb="10" eb="14">
      <t>ショヨウケイヒ</t>
    </rPh>
    <phoneticPr fontId="4"/>
  </si>
  <si>
    <r>
      <t>謝金単価</t>
    </r>
    <r>
      <rPr>
        <sz val="8"/>
        <color theme="1"/>
        <rFont val="BIZ UD明朝 Medium"/>
        <family val="1"/>
        <charset val="128"/>
      </rPr>
      <t>(⑥)</t>
    </r>
    <r>
      <rPr>
        <sz val="10"/>
        <color theme="1"/>
        <rFont val="BIZ UD明朝 Medium"/>
        <family val="1"/>
        <charset val="128"/>
      </rPr>
      <t xml:space="preserve">
</t>
    </r>
    <r>
      <rPr>
        <sz val="9"/>
        <color theme="1"/>
        <rFont val="BIZ UD明朝 Medium"/>
        <family val="1"/>
        <charset val="128"/>
      </rPr>
      <t>（上限900円/h）</t>
    </r>
    <rPh sb="0" eb="4">
      <t>シャキンタンカ</t>
    </rPh>
    <rPh sb="9" eb="11">
      <t>ジョウゲン</t>
    </rPh>
    <rPh sb="14" eb="15">
      <t>エン</t>
    </rPh>
    <phoneticPr fontId="4"/>
  </si>
  <si>
    <r>
      <t>稼働日数</t>
    </r>
    <r>
      <rPr>
        <sz val="8"/>
        <color theme="1"/>
        <rFont val="BIZ UD明朝 Medium"/>
        <family val="1"/>
        <charset val="128"/>
      </rPr>
      <t>(⑨)</t>
    </r>
    <rPh sb="0" eb="4">
      <t>カドウニッスウ</t>
    </rPh>
    <phoneticPr fontId="4"/>
  </si>
  <si>
    <r>
      <t>計</t>
    </r>
    <r>
      <rPr>
        <sz val="9"/>
        <color theme="1"/>
        <rFont val="BIZ UD明朝 Medium"/>
        <family val="1"/>
        <charset val="128"/>
      </rPr>
      <t xml:space="preserve">
</t>
    </r>
    <r>
      <rPr>
        <sz val="8"/>
        <color theme="1"/>
        <rFont val="BIZ UD明朝 Medium"/>
        <family val="1"/>
        <charset val="128"/>
      </rPr>
      <t>(⑥×⑦+⑧)×⑨</t>
    </r>
    <rPh sb="0" eb="1">
      <t>ケイ</t>
    </rPh>
    <phoneticPr fontId="4"/>
  </si>
  <si>
    <r>
      <t>稼働時間</t>
    </r>
    <r>
      <rPr>
        <sz val="8"/>
        <color theme="1"/>
        <rFont val="BIZ UD明朝 Medium"/>
        <family val="1"/>
        <charset val="128"/>
      </rPr>
      <t>(⑦)</t>
    </r>
    <r>
      <rPr>
        <sz val="10"/>
        <color theme="1"/>
        <rFont val="BIZ UD明朝 Medium"/>
        <family val="1"/>
        <charset val="128"/>
      </rPr>
      <t xml:space="preserve">
</t>
    </r>
    <r>
      <rPr>
        <sz val="9"/>
        <color theme="1"/>
        <rFont val="BIZ UD明朝 Medium"/>
        <family val="1"/>
        <charset val="128"/>
      </rPr>
      <t>（1日あたり）</t>
    </r>
    <rPh sb="0" eb="4">
      <t>カドウジカン</t>
    </rPh>
    <rPh sb="10" eb="11">
      <t>ニチ</t>
    </rPh>
    <phoneticPr fontId="4"/>
  </si>
  <si>
    <r>
      <t>交通費</t>
    </r>
    <r>
      <rPr>
        <sz val="8"/>
        <color theme="1"/>
        <rFont val="BIZ UD明朝 Medium"/>
        <family val="1"/>
        <charset val="128"/>
      </rPr>
      <t>(⑧)</t>
    </r>
    <r>
      <rPr>
        <sz val="10"/>
        <color theme="1"/>
        <rFont val="BIZ UD明朝 Medium"/>
        <family val="1"/>
        <charset val="128"/>
      </rPr>
      <t xml:space="preserve">
</t>
    </r>
    <r>
      <rPr>
        <sz val="9"/>
        <color theme="1"/>
        <rFont val="BIZ UD明朝 Medium"/>
        <family val="1"/>
        <charset val="128"/>
      </rPr>
      <t>(往復)</t>
    </r>
    <rPh sb="0" eb="3">
      <t>コウツウヒ</t>
    </rPh>
    <phoneticPr fontId="4"/>
  </si>
  <si>
    <r>
      <t>稼働時間</t>
    </r>
    <r>
      <rPr>
        <sz val="8"/>
        <color theme="1"/>
        <rFont val="BIZ UD明朝 Medium"/>
        <family val="1"/>
        <charset val="128"/>
      </rPr>
      <t>(②)</t>
    </r>
    <r>
      <rPr>
        <sz val="10"/>
        <color theme="1"/>
        <rFont val="BIZ UD明朝 Medium"/>
        <family val="1"/>
        <charset val="128"/>
      </rPr>
      <t xml:space="preserve">
</t>
    </r>
    <r>
      <rPr>
        <sz val="9"/>
        <color theme="1"/>
        <rFont val="BIZ UD明朝 Medium"/>
        <family val="1"/>
        <charset val="128"/>
      </rPr>
      <t>（1日あたり）</t>
    </r>
    <rPh sb="0" eb="4">
      <t>カドウジカン</t>
    </rPh>
    <rPh sb="10" eb="11">
      <t>ニチ</t>
    </rPh>
    <phoneticPr fontId="4"/>
  </si>
  <si>
    <r>
      <t>交通費</t>
    </r>
    <r>
      <rPr>
        <sz val="8"/>
        <color theme="1"/>
        <rFont val="BIZ UD明朝 Medium"/>
        <family val="1"/>
        <charset val="128"/>
      </rPr>
      <t>(③)</t>
    </r>
    <r>
      <rPr>
        <sz val="10"/>
        <color theme="1"/>
        <rFont val="BIZ UD明朝 Medium"/>
        <family val="1"/>
        <charset val="128"/>
      </rPr>
      <t xml:space="preserve">
</t>
    </r>
    <r>
      <rPr>
        <sz val="9"/>
        <color theme="1"/>
        <rFont val="BIZ UD明朝 Medium"/>
        <family val="1"/>
        <charset val="128"/>
      </rPr>
      <t>(往復)</t>
    </r>
    <rPh sb="0" eb="3">
      <t>コウツウヒ</t>
    </rPh>
    <phoneticPr fontId="4"/>
  </si>
  <si>
    <r>
      <t xml:space="preserve">会場費
</t>
    </r>
    <r>
      <rPr>
        <sz val="9"/>
        <color theme="1"/>
        <rFont val="BIZ UD明朝 Medium"/>
        <family val="1"/>
        <charset val="128"/>
      </rPr>
      <t>（貸し会議室のみ）</t>
    </r>
    <rPh sb="0" eb="3">
      <t>カイジョウヒ</t>
    </rPh>
    <rPh sb="5" eb="6">
      <t>カ</t>
    </rPh>
    <rPh sb="7" eb="10">
      <t>カイギシツ</t>
    </rPh>
    <phoneticPr fontId="4"/>
  </si>
  <si>
    <r>
      <rPr>
        <b/>
        <sz val="10"/>
        <color theme="1"/>
        <rFont val="BIZ UD明朝 Medium"/>
        <family val="1"/>
        <charset val="128"/>
      </rPr>
      <t>コーディネーター事業</t>
    </r>
    <r>
      <rPr>
        <sz val="10"/>
        <color theme="1"/>
        <rFont val="BIZ UD明朝 Medium"/>
        <family val="1"/>
        <charset val="128"/>
      </rPr>
      <t xml:space="preserve">
（⑤又は45万のうち、低いほうの金額）</t>
    </r>
  </si>
  <si>
    <r>
      <t>交通費</t>
    </r>
    <r>
      <rPr>
        <sz val="8"/>
        <color theme="1"/>
        <rFont val="BIZ UD明朝 Medium"/>
        <family val="1"/>
        <charset val="128"/>
      </rPr>
      <t>(③)</t>
    </r>
    <r>
      <rPr>
        <sz val="9"/>
        <color theme="1"/>
        <rFont val="BIZ UD明朝 Medium"/>
        <family val="1"/>
        <charset val="128"/>
      </rPr>
      <t xml:space="preserve">
(往復)</t>
    </r>
    <rPh sb="0" eb="3">
      <t>コウツウヒ</t>
    </rPh>
    <phoneticPr fontId="4"/>
  </si>
  <si>
    <r>
      <t>夜間教室事業所要経費</t>
    </r>
    <r>
      <rPr>
        <sz val="8"/>
        <color theme="1"/>
        <rFont val="BIZ UD明朝 Medium"/>
        <family val="1"/>
        <charset val="128"/>
      </rPr>
      <t>(⑩)</t>
    </r>
    <rPh sb="0" eb="4">
      <t>ヤカンキョウシツ</t>
    </rPh>
    <rPh sb="4" eb="6">
      <t>ジギョウ</t>
    </rPh>
    <rPh sb="6" eb="10">
      <t>ショヨウケイヒ</t>
    </rPh>
    <phoneticPr fontId="4"/>
  </si>
  <si>
    <t>日本語学校学生（7名）、会社員（4名）、大学生（2名）、専業主婦・夫（2名）</t>
    <phoneticPr fontId="4"/>
  </si>
  <si>
    <t>文化庁の実施する地域日本語
教育ｺｰﾃﾞｨﾈｰﾀｰ研修の受講年度</t>
    <rPh sb="30" eb="32">
      <t>ネンド</t>
    </rPh>
    <phoneticPr fontId="4"/>
  </si>
  <si>
    <t>KICCの実施する
日本語教室ｺｰﾃﾞｨﾈｰﾀ-研修の受講年度</t>
    <rPh sb="29" eb="31">
      <t>ネンド</t>
    </rPh>
    <phoneticPr fontId="4"/>
  </si>
  <si>
    <t>文化庁の実施する地域日本語
教育ｺｰﾃﾞｨﾈｰﾀｰ研修の受講年度</t>
    <rPh sb="30" eb="31">
      <t>トシ</t>
    </rPh>
    <rPh sb="31" eb="32">
      <t>ド</t>
    </rPh>
    <phoneticPr fontId="4"/>
  </si>
  <si>
    <t>KICCの実施する
日本語教室ｺｰﾃﾞｨﾈｰﾀ-研修の受講年度</t>
    <rPh sb="29" eb="30">
      <t>トシ</t>
    </rPh>
    <rPh sb="30" eb="31">
      <t>ド</t>
    </rPh>
    <phoneticPr fontId="4"/>
  </si>
  <si>
    <t>令和5年度（見込み）</t>
    <rPh sb="0" eb="2">
      <t>レイワ</t>
    </rPh>
    <rPh sb="3" eb="5">
      <t>ネンド</t>
    </rPh>
    <rPh sb="6" eb="8">
      <t>ミコ</t>
    </rPh>
    <phoneticPr fontId="4"/>
  </si>
  <si>
    <t>）</t>
    <phoneticPr fontId="4"/>
  </si>
  <si>
    <t>4.前年度実施状況及び令和5年度実施計画</t>
    <rPh sb="2" eb="5">
      <t>ゼンネンド</t>
    </rPh>
    <rPh sb="5" eb="7">
      <t>ジッシ</t>
    </rPh>
    <rPh sb="7" eb="9">
      <t>ジョウキョウ</t>
    </rPh>
    <rPh sb="9" eb="10">
      <t>オヨ</t>
    </rPh>
    <rPh sb="11" eb="13">
      <t>レイワ</t>
    </rPh>
    <rPh sb="14" eb="16">
      <t>ネンド</t>
    </rPh>
    <rPh sb="16" eb="20">
      <t>ジッシケイカク</t>
    </rPh>
    <phoneticPr fontId="2"/>
  </si>
  <si>
    <t>KICC三宮にほんごプラザ 助成事業担当</t>
    <rPh sb="4" eb="6">
      <t>サンノミヤ</t>
    </rPh>
    <rPh sb="14" eb="16">
      <t>ジョセイ</t>
    </rPh>
    <rPh sb="16" eb="18">
      <t>ジギョウ</t>
    </rPh>
    <rPh sb="18" eb="20">
      <t>タントウ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</si>
</sst>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人&quot;"/>
    <numFmt numFmtId="177" formatCode="0&quot;人）&quot;"/>
    <numFmt numFmtId="178" formatCode="#,##0&quot;円/h&quot;"/>
    <numFmt numFmtId="179" formatCode="#,##0&quot;円&quot;"/>
    <numFmt numFmtId="180" formatCode="#,##0&quot;日&quot;"/>
    <numFmt numFmtId="181" formatCode="#,##0&quot;円）&quot;"/>
    <numFmt numFmtId="182" formatCode="#,##0&quot;円/回&quot;"/>
    <numFmt numFmtId="183" formatCode="#,##0&quot;回&quot;"/>
    <numFmt numFmtId="184" formatCode="&quot;（&quot;0.0%&quot;）&quot;"/>
    <numFmt numFmtId="185" formatCode="#"/>
    <numFmt numFmtId="186" formatCode="#,###&quot;円&quot;"/>
    <numFmt numFmtId="187" formatCode="00"/>
    <numFmt numFmtId="188" formatCode="#,###&quot;人&quot;"/>
    <numFmt numFmtId="189" formatCode="#,###&quot;人 ）&quot;"/>
    <numFmt numFmtId="190" formatCode="#,###.#&quot;h/日&quot;"/>
    <numFmt numFmtId="191" formatCode="#,###&quot;回&quot;"/>
  </numFmts>
  <fonts count="2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BIZ UD明朝 Medium"/>
      <family val="1"/>
      <charset val="128"/>
    </font>
    <font>
      <sz val="6"/>
      <name val="游ゴシック"/>
      <family val="2"/>
      <charset val="128"/>
      <scheme val="minor"/>
    </font>
    <font>
      <sz val="12"/>
      <color theme="1"/>
      <name val="BIZ UD明朝 Medium"/>
      <family val="1"/>
      <charset val="128"/>
    </font>
    <font>
      <sz val="16"/>
      <color theme="1"/>
      <name val="BIZ UD明朝 Medium"/>
      <family val="1"/>
      <charset val="128"/>
    </font>
    <font>
      <sz val="10"/>
      <color theme="1"/>
      <name val="BIZ UD明朝 Medium"/>
      <family val="1"/>
      <charset val="128"/>
    </font>
    <font>
      <sz val="9"/>
      <color theme="1"/>
      <name val="BIZ UD明朝 Medium"/>
      <family val="1"/>
      <charset val="128"/>
    </font>
    <font>
      <sz val="8"/>
      <color theme="1"/>
      <name val="BIZ UD明朝 Medium"/>
      <family val="1"/>
      <charset val="128"/>
    </font>
    <font>
      <sz val="8.5"/>
      <color theme="1"/>
      <name val="BIZ UD明朝 Medium"/>
      <family val="1"/>
      <charset val="128"/>
    </font>
    <font>
      <b/>
      <sz val="10"/>
      <color theme="1"/>
      <name val="BIZ UD明朝 Medium"/>
      <family val="1"/>
      <charset val="128"/>
    </font>
    <font>
      <sz val="10"/>
      <name val="BIZ UD明朝 Medium"/>
      <family val="1"/>
      <charset val="128"/>
    </font>
    <font>
      <b/>
      <sz val="10"/>
      <color indexed="81"/>
      <name val="BIZ UDゴシック"/>
      <family val="3"/>
      <charset val="128"/>
    </font>
    <font>
      <b/>
      <sz val="12"/>
      <color theme="1"/>
      <name val="BIZ UD明朝 Medium"/>
      <family val="1"/>
      <charset val="128"/>
    </font>
    <font>
      <sz val="11"/>
      <color theme="1"/>
      <name val="BIZ UDゴシック"/>
      <family val="3"/>
      <charset val="128"/>
    </font>
    <font>
      <u/>
      <sz val="11"/>
      <color theme="10"/>
      <name val="游ゴシック"/>
      <family val="2"/>
      <charset val="128"/>
      <scheme val="minor"/>
    </font>
    <font>
      <u/>
      <sz val="11"/>
      <color theme="10"/>
      <name val="BIZ UDゴシック"/>
      <family val="3"/>
      <charset val="128"/>
    </font>
    <font>
      <b/>
      <sz val="11"/>
      <color theme="1"/>
      <name val="BIZ UDゴシック"/>
      <family val="3"/>
      <charset val="128"/>
    </font>
    <font>
      <sz val="9"/>
      <color rgb="FFFF0000"/>
      <name val="BIZ UDゴシック"/>
      <family val="3"/>
      <charset val="128"/>
    </font>
    <font>
      <sz val="14"/>
      <color theme="1"/>
      <name val="BIZ UDゴシック"/>
      <family val="3"/>
      <charset val="128"/>
    </font>
    <font>
      <b/>
      <sz val="9"/>
      <color indexed="81"/>
      <name val="BIZ UDゴシック"/>
      <family val="3"/>
      <charset val="128"/>
    </font>
    <font>
      <sz val="10"/>
      <color theme="1"/>
      <name val="BIZ UDゴシック"/>
      <family val="3"/>
      <charset val="128"/>
    </font>
    <font>
      <sz val="10"/>
      <color theme="1"/>
      <name val="BIZ UDP明朝 Medium"/>
      <family val="1"/>
      <charset val="128"/>
    </font>
    <font>
      <sz val="11"/>
      <name val="BIZ UDゴシック"/>
      <family val="3"/>
      <charset val="128"/>
    </font>
    <font>
      <b/>
      <sz val="9"/>
      <color indexed="81"/>
      <name val="MS P ゴシック"/>
      <family val="3"/>
      <charset val="128"/>
    </font>
    <font>
      <b/>
      <sz val="11"/>
      <color theme="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theme="0" tint="-0.34998626667073579"/>
      </top>
      <bottom/>
      <diagonal/>
    </border>
    <border>
      <left/>
      <right/>
      <top/>
      <bottom style="thin">
        <color theme="0" tint="-0.34998626667073579"/>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theme="0" tint="-0.24994659260841701"/>
      </left>
      <right/>
      <top style="thin">
        <color indexed="64"/>
      </top>
      <bottom style="thin">
        <color theme="0" tint="-0.24994659260841701"/>
      </bottom>
      <diagonal style="thin">
        <color theme="0" tint="-0.24994659260841701"/>
      </diagonal>
    </border>
    <border diagonalUp="1">
      <left/>
      <right/>
      <top style="thin">
        <color indexed="64"/>
      </top>
      <bottom style="thin">
        <color theme="0" tint="-0.24994659260841701"/>
      </bottom>
      <diagonal style="thin">
        <color theme="0" tint="-0.24994659260841701"/>
      </diagonal>
    </border>
    <border diagonalUp="1">
      <left/>
      <right style="thin">
        <color indexed="64"/>
      </right>
      <top style="thin">
        <color indexed="64"/>
      </top>
      <bottom style="thin">
        <color theme="0" tint="-0.24994659260841701"/>
      </bottom>
      <diagonal style="thin">
        <color theme="0" tint="-0.24994659260841701"/>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436">
    <xf numFmtId="0" fontId="0" fillId="0" borderId="0" xfId="0">
      <alignment vertical="center"/>
    </xf>
    <xf numFmtId="0" fontId="3"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wrapText="1" shrinkToFi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lignment vertical="center"/>
    </xf>
    <xf numFmtId="0" fontId="7" fillId="0" borderId="5" xfId="0" applyFont="1" applyBorder="1" applyAlignment="1">
      <alignment horizontal="center" vertical="center"/>
    </xf>
    <xf numFmtId="0" fontId="7" fillId="0" borderId="2" xfId="0" applyFont="1" applyBorder="1" applyAlignment="1">
      <alignment horizontal="left" vertical="center"/>
    </xf>
    <xf numFmtId="0" fontId="7" fillId="0" borderId="7" xfId="0" applyFont="1" applyBorder="1" applyAlignment="1">
      <alignment horizontal="center" vertical="center"/>
    </xf>
    <xf numFmtId="0" fontId="11" fillId="0" borderId="0" xfId="0" applyFont="1">
      <alignment vertical="center"/>
    </xf>
    <xf numFmtId="0" fontId="7" fillId="0" borderId="0" xfId="0" applyFont="1" applyAlignment="1"/>
    <xf numFmtId="0" fontId="7" fillId="0" borderId="55" xfId="0" applyFont="1" applyBorder="1">
      <alignment vertical="center"/>
    </xf>
    <xf numFmtId="0" fontId="7" fillId="0" borderId="0" xfId="0" applyFont="1" applyProtection="1">
      <alignment vertical="center"/>
      <protection locked="0"/>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2" borderId="4" xfId="0" applyFont="1" applyFill="1" applyBorder="1">
      <alignment vertical="center"/>
    </xf>
    <xf numFmtId="0" fontId="7" fillId="2" borderId="5" xfId="0" applyFont="1" applyFill="1" applyBorder="1">
      <alignment vertical="center"/>
    </xf>
    <xf numFmtId="0" fontId="7" fillId="2" borderId="14" xfId="0" applyFont="1" applyFill="1" applyBorder="1">
      <alignment vertical="center"/>
    </xf>
    <xf numFmtId="0" fontId="7" fillId="2" borderId="16" xfId="0" applyFont="1" applyFill="1" applyBorder="1">
      <alignment vertical="center"/>
    </xf>
    <xf numFmtId="0" fontId="7" fillId="2" borderId="8" xfId="0" applyFont="1" applyFill="1" applyBorder="1">
      <alignment vertical="center"/>
    </xf>
    <xf numFmtId="0" fontId="7" fillId="2" borderId="11" xfId="0" applyFont="1" applyFill="1" applyBorder="1">
      <alignment vertical="center"/>
    </xf>
    <xf numFmtId="0" fontId="7" fillId="2" borderId="18" xfId="0" applyFont="1" applyFill="1" applyBorder="1">
      <alignment vertical="center"/>
    </xf>
    <xf numFmtId="0" fontId="7" fillId="2" borderId="20" xfId="0" applyFont="1" applyFill="1" applyBorder="1">
      <alignment vertical="center"/>
    </xf>
    <xf numFmtId="0" fontId="7" fillId="0" borderId="19" xfId="0" applyFont="1" applyBorder="1">
      <alignment vertical="center"/>
    </xf>
    <xf numFmtId="0" fontId="7" fillId="0" borderId="15" xfId="0" applyFont="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0" borderId="10" xfId="0" applyFont="1" applyBorder="1">
      <alignment vertical="center"/>
    </xf>
    <xf numFmtId="0" fontId="7" fillId="2" borderId="12" xfId="0" applyFont="1" applyFill="1" applyBorder="1" applyAlignment="1">
      <alignment horizontal="left" vertical="center"/>
    </xf>
    <xf numFmtId="0" fontId="7" fillId="0" borderId="17" xfId="0" applyFont="1" applyBorder="1" applyAlignment="1">
      <alignment horizontal="center" vertical="center"/>
    </xf>
    <xf numFmtId="0" fontId="7" fillId="0" borderId="13" xfId="0" applyFont="1" applyBorder="1" applyAlignment="1">
      <alignment horizontal="center" vertical="center"/>
    </xf>
    <xf numFmtId="0" fontId="7" fillId="2" borderId="28" xfId="0" applyFont="1" applyFill="1" applyBorder="1">
      <alignment vertical="center"/>
    </xf>
    <xf numFmtId="0" fontId="7"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9" xfId="0" applyFont="1" applyFill="1" applyBorder="1">
      <alignment vertical="center"/>
    </xf>
    <xf numFmtId="0" fontId="7" fillId="2" borderId="21" xfId="0" applyFont="1" applyFill="1" applyBorder="1" applyAlignment="1">
      <alignment horizontal="center" vertical="center"/>
    </xf>
    <xf numFmtId="179" fontId="7" fillId="0" borderId="0" xfId="0" applyNumberFormat="1" applyFont="1" applyAlignment="1">
      <alignment horizontal="center" vertical="center"/>
    </xf>
    <xf numFmtId="179" fontId="11" fillId="0" borderId="0" xfId="0" applyNumberFormat="1" applyFont="1">
      <alignment vertical="center"/>
    </xf>
    <xf numFmtId="0" fontId="7" fillId="0" borderId="0" xfId="0" applyFont="1" applyAlignment="1" applyProtection="1">
      <alignment horizontal="center" vertical="center" shrinkToFi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wrapText="1"/>
    </xf>
    <xf numFmtId="0" fontId="7" fillId="0" borderId="8" xfId="0" applyFont="1" applyBorder="1" applyAlignment="1">
      <alignment vertical="center" wrapText="1"/>
    </xf>
    <xf numFmtId="9" fontId="7" fillId="0" borderId="21" xfId="2" applyFont="1" applyBorder="1" applyAlignment="1" applyProtection="1">
      <alignment vertical="center" shrinkToFit="1"/>
    </xf>
    <xf numFmtId="0" fontId="7" fillId="3" borderId="4" xfId="0" applyFont="1" applyFill="1" applyBorder="1">
      <alignment vertical="center"/>
    </xf>
    <xf numFmtId="0" fontId="7" fillId="3" borderId="9" xfId="0" applyFont="1" applyFill="1" applyBorder="1">
      <alignment vertical="center"/>
    </xf>
    <xf numFmtId="0" fontId="7" fillId="3" borderId="6" xfId="0" applyFont="1" applyFill="1" applyBorder="1">
      <alignment vertical="center"/>
    </xf>
    <xf numFmtId="0" fontId="7" fillId="3" borderId="10" xfId="0" applyFont="1" applyFill="1" applyBorder="1">
      <alignment vertical="center"/>
    </xf>
    <xf numFmtId="179" fontId="7" fillId="0" borderId="0" xfId="1" applyNumberFormat="1" applyFont="1" applyBorder="1" applyAlignment="1" applyProtection="1">
      <alignment horizontal="right" vertical="center" indent="1"/>
    </xf>
    <xf numFmtId="0" fontId="7" fillId="0" borderId="4" xfId="0" applyFont="1" applyBorder="1" applyAlignment="1">
      <alignment horizontal="center" vertical="center"/>
    </xf>
    <xf numFmtId="0" fontId="7" fillId="0" borderId="9" xfId="0" applyFont="1" applyBorder="1" applyAlignment="1">
      <alignment horizontal="left" vertical="center"/>
    </xf>
    <xf numFmtId="0" fontId="7" fillId="0" borderId="9" xfId="0" applyFont="1" applyBorder="1" applyAlignment="1">
      <alignment horizontal="center" vertical="center"/>
    </xf>
    <xf numFmtId="0" fontId="3" fillId="0" borderId="8"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center" vertical="center"/>
    </xf>
    <xf numFmtId="179" fontId="7" fillId="0" borderId="0" xfId="1" applyNumberFormat="1" applyFont="1" applyAlignment="1">
      <alignment horizontal="right" vertical="center" indent="1"/>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4" xfId="0" applyFont="1" applyBorder="1">
      <alignment vertical="center"/>
    </xf>
    <xf numFmtId="0" fontId="7" fillId="0" borderId="9" xfId="0" applyFont="1" applyBorder="1">
      <alignment vertical="center"/>
    </xf>
    <xf numFmtId="0" fontId="7" fillId="0" borderId="6" xfId="0" applyFont="1" applyBorder="1">
      <alignment vertical="center"/>
    </xf>
    <xf numFmtId="0" fontId="7" fillId="0" borderId="1" xfId="0" applyFont="1" applyBorder="1">
      <alignment vertical="center"/>
    </xf>
    <xf numFmtId="0" fontId="7" fillId="0" borderId="3" xfId="0" applyFont="1" applyBorder="1">
      <alignmen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3" fillId="0" borderId="0" xfId="0" applyFont="1" applyAlignment="1">
      <alignment horizontal="left" vertical="center"/>
    </xf>
    <xf numFmtId="0" fontId="7" fillId="0" borderId="5" xfId="0" applyFont="1" applyBorder="1">
      <alignment vertical="center"/>
    </xf>
    <xf numFmtId="0" fontId="7" fillId="0" borderId="7" xfId="0" applyFont="1" applyBorder="1">
      <alignment vertical="center"/>
    </xf>
    <xf numFmtId="0" fontId="7" fillId="0" borderId="0" xfId="0" applyFont="1" applyAlignment="1">
      <alignment wrapText="1"/>
    </xf>
    <xf numFmtId="0" fontId="7" fillId="0" borderId="0" xfId="0" applyFont="1" applyAlignment="1" applyProtection="1">
      <alignment horizontal="center" wrapText="1"/>
      <protection locked="0"/>
    </xf>
    <xf numFmtId="181" fontId="7" fillId="0" borderId="35" xfId="0" applyNumberFormat="1" applyFont="1" applyBorder="1" applyProtection="1">
      <alignment vertical="center"/>
      <protection locked="0"/>
    </xf>
    <xf numFmtId="179" fontId="7" fillId="0" borderId="0" xfId="0" applyNumberFormat="1" applyFont="1" applyAlignment="1" applyProtection="1">
      <alignment horizontal="center" vertical="center"/>
      <protection locked="0"/>
    </xf>
    <xf numFmtId="0" fontId="7" fillId="0" borderId="2" xfId="0" applyFont="1" applyBorder="1" applyAlignment="1">
      <alignment vertical="center" wrapText="1"/>
    </xf>
    <xf numFmtId="0" fontId="22" fillId="0" borderId="0" xfId="0" applyFont="1" applyProtection="1">
      <alignment vertical="center"/>
      <protection locked="0"/>
    </xf>
    <xf numFmtId="0" fontId="6" fillId="0" borderId="0" xfId="0" applyFont="1" applyAlignment="1">
      <alignment horizontal="center" vertical="center"/>
    </xf>
    <xf numFmtId="0" fontId="11" fillId="0" borderId="8" xfId="0" applyFont="1" applyBorder="1">
      <alignment vertical="center"/>
    </xf>
    <xf numFmtId="0" fontId="7" fillId="0" borderId="8" xfId="0" applyFont="1" applyBorder="1">
      <alignment vertical="center"/>
    </xf>
    <xf numFmtId="176" fontId="7" fillId="0" borderId="8" xfId="0" applyNumberFormat="1" applyFont="1" applyBorder="1">
      <alignment vertical="center"/>
    </xf>
    <xf numFmtId="176" fontId="7" fillId="0" borderId="0" xfId="0" applyNumberFormat="1" applyFont="1">
      <alignment vertical="center"/>
    </xf>
    <xf numFmtId="177" fontId="7" fillId="0" borderId="0" xfId="0" applyNumberFormat="1" applyFont="1">
      <alignment vertical="center"/>
    </xf>
    <xf numFmtId="0" fontId="7" fillId="0" borderId="0" xfId="0" applyFont="1" applyAlignment="1">
      <alignment vertical="center" wrapText="1"/>
    </xf>
    <xf numFmtId="176" fontId="7" fillId="0" borderId="8" xfId="0" applyNumberFormat="1" applyFont="1" applyBorder="1" applyAlignment="1">
      <alignment vertical="center" shrinkToFit="1"/>
    </xf>
    <xf numFmtId="0" fontId="7" fillId="0" borderId="10" xfId="0" applyFont="1" applyBorder="1" applyAlignment="1">
      <alignment horizontal="right" vertical="center"/>
    </xf>
    <xf numFmtId="185" fontId="7" fillId="0" borderId="0" xfId="0" applyNumberFormat="1" applyFont="1">
      <alignment vertical="center"/>
    </xf>
    <xf numFmtId="0" fontId="3" fillId="0" borderId="9" xfId="0" applyFont="1" applyBorder="1" applyAlignment="1">
      <alignment horizontal="center" vertical="center"/>
    </xf>
    <xf numFmtId="0" fontId="7" fillId="0" borderId="9" xfId="0" applyFont="1" applyBorder="1" applyAlignment="1">
      <alignment horizontal="right" vertical="center"/>
    </xf>
    <xf numFmtId="0" fontId="3" fillId="0" borderId="10" xfId="0" applyFont="1" applyBorder="1" applyAlignment="1">
      <alignment horizontal="center" vertical="center"/>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15" fillId="0" borderId="0" xfId="0" applyFont="1">
      <alignment vertical="center"/>
    </xf>
    <xf numFmtId="0" fontId="20" fillId="0" borderId="0" xfId="0" applyFont="1">
      <alignment vertical="center"/>
    </xf>
    <xf numFmtId="0" fontId="18" fillId="4" borderId="0" xfId="0" applyFont="1" applyFill="1">
      <alignment vertical="center"/>
    </xf>
    <xf numFmtId="0" fontId="15" fillId="0" borderId="0" xfId="0" applyFont="1" applyAlignment="1">
      <alignment horizontal="center" vertical="center"/>
    </xf>
    <xf numFmtId="0" fontId="19" fillId="0" borderId="0" xfId="0" applyFont="1">
      <alignment vertical="center"/>
    </xf>
    <xf numFmtId="0" fontId="18" fillId="0" borderId="0" xfId="0" applyFont="1">
      <alignment vertical="center"/>
    </xf>
    <xf numFmtId="0" fontId="18" fillId="4" borderId="0" xfId="0" applyFont="1" applyFill="1" applyAlignment="1">
      <alignment horizontal="left" vertical="center"/>
    </xf>
    <xf numFmtId="0" fontId="15" fillId="4" borderId="0" xfId="0" applyFont="1" applyFill="1">
      <alignment vertical="center"/>
    </xf>
    <xf numFmtId="0" fontId="24" fillId="0" borderId="0" xfId="3" applyFont="1" applyAlignment="1" applyProtection="1">
      <alignment vertical="center"/>
    </xf>
    <xf numFmtId="0" fontId="17" fillId="0" borderId="0" xfId="3" applyFont="1" applyAlignment="1" applyProtection="1">
      <alignment vertical="center"/>
    </xf>
    <xf numFmtId="0" fontId="7" fillId="0" borderId="0" xfId="0" applyFont="1" applyAlignment="1" applyProtection="1">
      <alignment horizontal="left" vertical="center"/>
      <protection locked="0"/>
    </xf>
    <xf numFmtId="0" fontId="7" fillId="2" borderId="4" xfId="0"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8" xfId="0" applyFont="1" applyFill="1" applyBorder="1" applyProtection="1">
      <alignment vertical="center"/>
      <protection locked="0"/>
    </xf>
    <xf numFmtId="0" fontId="8" fillId="2" borderId="0" xfId="0" applyFont="1" applyFill="1" applyProtection="1">
      <alignment vertical="center"/>
      <protection locked="0"/>
    </xf>
    <xf numFmtId="0" fontId="7" fillId="2" borderId="0" xfId="0" applyFont="1" applyFill="1" applyProtection="1">
      <alignment vertical="center"/>
      <protection locked="0"/>
    </xf>
    <xf numFmtId="0" fontId="7" fillId="2" borderId="11"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23" xfId="0" applyFont="1" applyFill="1" applyBorder="1" applyProtection="1">
      <alignment vertical="center"/>
      <protection locked="0"/>
    </xf>
    <xf numFmtId="0" fontId="7" fillId="2" borderId="25" xfId="0" applyFont="1" applyFill="1" applyBorder="1" applyProtection="1">
      <alignment vertical="center"/>
      <protection locked="0"/>
    </xf>
    <xf numFmtId="0" fontId="7" fillId="2" borderId="14"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7" xfId="0" applyFont="1" applyFill="1" applyBorder="1" applyProtection="1">
      <alignment vertical="center"/>
      <protection locked="0"/>
    </xf>
    <xf numFmtId="0" fontId="7" fillId="0" borderId="15" xfId="0" applyFont="1" applyBorder="1" applyAlignment="1" applyProtection="1">
      <alignment horizontal="right" vertical="center"/>
      <protection locked="0"/>
    </xf>
    <xf numFmtId="187" fontId="7" fillId="0" borderId="15" xfId="0" applyNumberFormat="1" applyFont="1" applyBorder="1" applyAlignment="1" applyProtection="1">
      <alignment horizontal="left" vertical="center"/>
      <protection locked="0"/>
    </xf>
    <xf numFmtId="189" fontId="7" fillId="0" borderId="11" xfId="0" applyNumberFormat="1" applyFont="1" applyBorder="1" applyProtection="1">
      <alignment vertical="center"/>
      <protection locked="0"/>
    </xf>
    <xf numFmtId="189" fontId="7" fillId="0" borderId="10" xfId="0" applyNumberFormat="1" applyFont="1" applyBorder="1" applyProtection="1">
      <alignment vertical="center"/>
      <protection locked="0"/>
    </xf>
    <xf numFmtId="189" fontId="7" fillId="0" borderId="7" xfId="0" applyNumberFormat="1" applyFont="1" applyBorder="1" applyProtection="1">
      <alignment vertical="center"/>
      <protection locked="0"/>
    </xf>
    <xf numFmtId="189" fontId="7" fillId="0" borderId="24" xfId="0" applyNumberFormat="1" applyFont="1" applyBorder="1" applyProtection="1">
      <alignment vertical="center"/>
      <protection locked="0"/>
    </xf>
    <xf numFmtId="189" fontId="7" fillId="0" borderId="25" xfId="0" applyNumberFormat="1" applyFont="1" applyBorder="1" applyProtection="1">
      <alignment vertical="center"/>
      <protection locked="0"/>
    </xf>
    <xf numFmtId="189" fontId="7" fillId="0" borderId="0" xfId="0" applyNumberFormat="1" applyFont="1" applyProtection="1">
      <alignment vertical="center"/>
      <protection locked="0"/>
    </xf>
    <xf numFmtId="0" fontId="15" fillId="0" borderId="1" xfId="0" applyFont="1" applyBorder="1" applyAlignment="1">
      <alignment horizontal="distributed" vertical="center"/>
    </xf>
    <xf numFmtId="0" fontId="15" fillId="0" borderId="2" xfId="0" applyFont="1" applyBorder="1" applyAlignment="1">
      <alignment horizontal="distributed" vertical="center"/>
    </xf>
    <xf numFmtId="0" fontId="15" fillId="0" borderId="3"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15" fillId="0" borderId="9" xfId="0"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15" fillId="0" borderId="2" xfId="0" applyFont="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5" fillId="0" borderId="0" xfId="0" applyFont="1" applyAlignment="1" applyProtection="1">
      <alignment horizontal="left" vertical="center" indent="1"/>
      <protection locked="0"/>
    </xf>
    <xf numFmtId="0" fontId="15" fillId="0" borderId="11" xfId="0" applyFont="1" applyBorder="1" applyAlignment="1" applyProtection="1">
      <alignment horizontal="left" vertical="center" indent="1"/>
      <protection locked="0"/>
    </xf>
    <xf numFmtId="0" fontId="15" fillId="0" borderId="4" xfId="0" applyFont="1" applyBorder="1" applyAlignment="1">
      <alignment horizontal="distributed" vertical="center"/>
    </xf>
    <xf numFmtId="0" fontId="15" fillId="0" borderId="9" xfId="0" applyFont="1" applyBorder="1" applyAlignment="1">
      <alignment horizontal="distributed" vertical="center"/>
    </xf>
    <xf numFmtId="0" fontId="15" fillId="0" borderId="5" xfId="0" applyFont="1" applyBorder="1" applyAlignment="1">
      <alignment horizontal="distributed" vertical="center"/>
    </xf>
    <xf numFmtId="0" fontId="17" fillId="0" borderId="0" xfId="3" applyFont="1" applyAlignment="1" applyProtection="1">
      <alignment horizontal="left" vertical="center"/>
      <protection locked="0"/>
    </xf>
    <xf numFmtId="0" fontId="15" fillId="0" borderId="71" xfId="0" applyFont="1" applyBorder="1" applyAlignment="1">
      <alignment horizontal="left" vertical="center" indent="1"/>
    </xf>
    <xf numFmtId="0" fontId="15" fillId="0" borderId="72" xfId="0" applyFont="1" applyBorder="1" applyAlignment="1">
      <alignment horizontal="left" vertical="center" indent="1"/>
    </xf>
    <xf numFmtId="0" fontId="15" fillId="0" borderId="73" xfId="0" applyFont="1" applyBorder="1" applyAlignment="1">
      <alignment horizontal="left" vertical="center" indent="1"/>
    </xf>
    <xf numFmtId="0" fontId="17" fillId="0" borderId="0" xfId="3" applyFont="1" applyProtection="1">
      <alignment vertical="center"/>
      <protection locked="0"/>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lignment vertical="center"/>
    </xf>
    <xf numFmtId="0" fontId="26" fillId="5" borderId="0" xfId="3" applyFont="1" applyFill="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xf>
    <xf numFmtId="185" fontId="7" fillId="0" borderId="0" xfId="0" applyNumberFormat="1" applyFont="1" applyAlignment="1">
      <alignment horizontal="left" wrapText="1" indent="1" shrinkToFit="1"/>
    </xf>
    <xf numFmtId="185" fontId="7" fillId="0" borderId="55" xfId="0" applyNumberFormat="1" applyFont="1" applyBorder="1" applyAlignment="1">
      <alignment horizontal="left" wrapText="1" indent="1" shrinkToFit="1"/>
    </xf>
    <xf numFmtId="185" fontId="7" fillId="0" borderId="56" xfId="0" applyNumberFormat="1" applyFont="1" applyBorder="1" applyAlignment="1">
      <alignment horizontal="left" wrapText="1" indent="1" shrinkToFit="1"/>
    </xf>
    <xf numFmtId="0" fontId="7" fillId="0" borderId="2" xfId="0" applyFont="1" applyBorder="1" applyAlignment="1">
      <alignment horizontal="distributed" vertical="center"/>
    </xf>
    <xf numFmtId="0" fontId="7" fillId="0" borderId="3" xfId="0" applyFont="1" applyBorder="1" applyAlignment="1">
      <alignment horizontal="center" vertical="center"/>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86" fontId="5" fillId="0" borderId="2" xfId="1" applyNumberFormat="1" applyFont="1" applyBorder="1" applyAlignment="1">
      <alignment horizontal="right" vertical="center" indent="10"/>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12" fillId="0" borderId="28"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22" xfId="0" applyFont="1" applyBorder="1" applyAlignment="1">
      <alignment horizontal="left" vertical="center" wrapText="1" indent="1"/>
    </xf>
    <xf numFmtId="0" fontId="7" fillId="0" borderId="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178" fontId="7" fillId="0" borderId="32" xfId="1" applyNumberFormat="1" applyFont="1" applyBorder="1" applyAlignment="1" applyProtection="1">
      <alignment horizontal="right" vertical="center" indent="1"/>
      <protection locked="0"/>
    </xf>
    <xf numFmtId="190" fontId="7" fillId="0" borderId="32" xfId="1" applyNumberFormat="1" applyFont="1" applyBorder="1" applyAlignment="1" applyProtection="1">
      <alignment horizontal="right" vertical="center" indent="1"/>
      <protection locked="0"/>
    </xf>
    <xf numFmtId="186" fontId="7" fillId="0" borderId="32" xfId="1" applyNumberFormat="1" applyFont="1" applyBorder="1" applyAlignment="1" applyProtection="1">
      <alignment horizontal="right" vertical="center" indent="1"/>
      <protection locked="0"/>
    </xf>
    <xf numFmtId="180" fontId="7" fillId="0" borderId="32" xfId="1" applyNumberFormat="1" applyFont="1" applyBorder="1" applyAlignment="1" applyProtection="1">
      <alignment horizontal="right" vertical="center" indent="1"/>
      <protection locked="0"/>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0" xfId="0" applyFont="1" applyAlignment="1">
      <alignment horizontal="right"/>
    </xf>
    <xf numFmtId="0" fontId="9" fillId="0" borderId="0" xfId="0" applyFont="1" applyAlignment="1">
      <alignment horizontal="left"/>
    </xf>
    <xf numFmtId="0" fontId="9" fillId="0" borderId="0" xfId="0" applyFont="1" applyAlignment="1">
      <alignment horizontal="right" vertical="center"/>
    </xf>
    <xf numFmtId="186" fontId="7" fillId="0" borderId="0" xfId="1" applyNumberFormat="1" applyFont="1" applyBorder="1" applyAlignment="1" applyProtection="1">
      <alignment horizontal="right" vertical="center" indent="1"/>
      <protection locked="0"/>
    </xf>
    <xf numFmtId="186" fontId="7" fillId="0" borderId="11" xfId="1" applyNumberFormat="1" applyFont="1" applyBorder="1" applyAlignment="1" applyProtection="1">
      <alignment horizontal="right" vertical="center" indent="1"/>
      <protection locked="0"/>
    </xf>
    <xf numFmtId="186" fontId="7" fillId="0" borderId="10" xfId="1" applyNumberFormat="1" applyFont="1" applyBorder="1" applyAlignment="1" applyProtection="1">
      <alignment horizontal="right" vertical="center" indent="1"/>
      <protection locked="0"/>
    </xf>
    <xf numFmtId="186" fontId="7" fillId="0" borderId="7" xfId="1" applyNumberFormat="1" applyFont="1" applyBorder="1" applyAlignment="1" applyProtection="1">
      <alignment horizontal="right" vertical="center" indent="1"/>
      <protection locked="0"/>
    </xf>
    <xf numFmtId="0" fontId="7" fillId="0" borderId="34" xfId="0" applyFont="1" applyBorder="1" applyAlignment="1" applyProtection="1">
      <alignment horizontal="right" vertical="center"/>
      <protection locked="0"/>
    </xf>
    <xf numFmtId="0" fontId="7" fillId="0" borderId="21" xfId="0" applyFont="1" applyBorder="1" applyAlignment="1" applyProtection="1">
      <alignment horizontal="right" vertical="center"/>
      <protection locked="0"/>
    </xf>
    <xf numFmtId="0" fontId="7" fillId="0" borderId="21" xfId="0" applyFont="1" applyBorder="1" applyAlignment="1" applyProtection="1">
      <alignment horizontal="center" vertical="center" shrinkToFit="1"/>
      <protection locked="0"/>
    </xf>
    <xf numFmtId="186" fontId="7" fillId="0" borderId="64" xfId="0" applyNumberFormat="1" applyFont="1" applyBorder="1" applyAlignment="1">
      <alignment horizontal="right" vertical="center" indent="2"/>
    </xf>
    <xf numFmtId="186" fontId="14" fillId="0" borderId="64" xfId="0" applyNumberFormat="1" applyFont="1" applyBorder="1" applyAlignment="1">
      <alignment horizontal="right" vertical="center" indent="2"/>
    </xf>
    <xf numFmtId="186" fontId="14" fillId="0" borderId="65" xfId="0" applyNumberFormat="1" applyFont="1" applyBorder="1" applyAlignment="1">
      <alignment horizontal="right" vertical="center" indent="2"/>
    </xf>
    <xf numFmtId="0" fontId="7" fillId="2" borderId="61" xfId="0" applyFont="1" applyFill="1" applyBorder="1" applyAlignment="1">
      <alignment horizontal="center" vertical="center" wrapText="1"/>
    </xf>
    <xf numFmtId="0" fontId="7" fillId="2" borderId="61" xfId="0" applyFont="1" applyFill="1" applyBorder="1" applyAlignment="1">
      <alignment horizontal="center" vertical="center"/>
    </xf>
    <xf numFmtId="0" fontId="11" fillId="2" borderId="61" xfId="0" applyFont="1" applyFill="1" applyBorder="1" applyAlignment="1">
      <alignment horizontal="center" vertical="center"/>
    </xf>
    <xf numFmtId="0" fontId="7" fillId="2" borderId="62" xfId="0" applyFont="1" applyFill="1" applyBorder="1" applyAlignment="1">
      <alignment horizontal="center" vertical="center"/>
    </xf>
    <xf numFmtId="182" fontId="7" fillId="0" borderId="2" xfId="0" applyNumberFormat="1" applyFont="1" applyBorder="1" applyAlignment="1" applyProtection="1">
      <alignment horizontal="left" vertical="center"/>
      <protection locked="0"/>
    </xf>
    <xf numFmtId="182" fontId="7" fillId="0" borderId="66" xfId="0" applyNumberFormat="1" applyFont="1" applyBorder="1" applyAlignment="1" applyProtection="1">
      <alignment horizontal="left" vertical="center"/>
      <protection locked="0"/>
    </xf>
    <xf numFmtId="179" fontId="7" fillId="0" borderId="69" xfId="0" applyNumberFormat="1" applyFont="1" applyBorder="1" applyAlignment="1" applyProtection="1">
      <alignment horizontal="right" vertical="center"/>
      <protection locked="0"/>
    </xf>
    <xf numFmtId="179" fontId="7" fillId="0" borderId="2" xfId="0" applyNumberFormat="1" applyFont="1" applyBorder="1" applyAlignment="1" applyProtection="1">
      <alignment horizontal="right" vertical="center"/>
      <protection locked="0"/>
    </xf>
    <xf numFmtId="0" fontId="7" fillId="0" borderId="21" xfId="0" applyFont="1" applyBorder="1" applyAlignment="1" applyProtection="1">
      <alignment horizontal="center" vertical="center"/>
      <protection locked="0"/>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179" fontId="7" fillId="0" borderId="21" xfId="0" applyNumberFormat="1" applyFont="1" applyBorder="1" applyAlignment="1" applyProtection="1">
      <alignment horizontal="center" vertical="center"/>
      <protection locked="0"/>
    </xf>
    <xf numFmtId="179" fontId="7" fillId="0" borderId="47" xfId="0" applyNumberFormat="1" applyFont="1" applyBorder="1" applyAlignment="1" applyProtection="1">
      <alignment horizontal="right" vertical="center" indent="2"/>
      <protection locked="0"/>
    </xf>
    <xf numFmtId="179" fontId="7" fillId="0" borderId="48" xfId="0" applyNumberFormat="1" applyFont="1" applyBorder="1" applyAlignment="1" applyProtection="1">
      <alignment horizontal="right" vertical="center" indent="2"/>
      <protection locked="0"/>
    </xf>
    <xf numFmtId="179" fontId="7" fillId="0" borderId="50" xfId="0" applyNumberFormat="1" applyFont="1" applyBorder="1" applyAlignment="1" applyProtection="1">
      <alignment horizontal="right" vertical="center" indent="2"/>
      <protection locked="0"/>
    </xf>
    <xf numFmtId="179" fontId="7" fillId="0" borderId="33" xfId="0" applyNumberFormat="1" applyFont="1" applyBorder="1" applyAlignment="1" applyProtection="1">
      <alignment horizontal="right" vertical="center" indent="2"/>
      <protection locked="0"/>
    </xf>
    <xf numFmtId="0" fontId="7" fillId="2" borderId="40" xfId="0" applyFont="1" applyFill="1" applyBorder="1" applyAlignment="1">
      <alignment horizontal="center" vertical="center" wrapText="1"/>
    </xf>
    <xf numFmtId="0" fontId="7" fillId="2" borderId="40" xfId="0" applyFont="1" applyFill="1" applyBorder="1" applyAlignment="1">
      <alignment horizontal="center" vertical="center"/>
    </xf>
    <xf numFmtId="179" fontId="7" fillId="0" borderId="52" xfId="0" applyNumberFormat="1" applyFont="1" applyBorder="1" applyAlignment="1" applyProtection="1">
      <alignment horizontal="right" vertical="center" indent="2"/>
      <protection locked="0"/>
    </xf>
    <xf numFmtId="179" fontId="7" fillId="0" borderId="53" xfId="0" applyNumberFormat="1" applyFont="1" applyBorder="1" applyAlignment="1" applyProtection="1">
      <alignment horizontal="right" vertical="center" indent="2"/>
      <protection locked="0"/>
    </xf>
    <xf numFmtId="0" fontId="7" fillId="2" borderId="41" xfId="0" applyFont="1" applyFill="1" applyBorder="1" applyAlignment="1">
      <alignment horizontal="center" vertical="center" wrapText="1"/>
    </xf>
    <xf numFmtId="179" fontId="11" fillId="0" borderId="53" xfId="0" applyNumberFormat="1" applyFont="1" applyBorder="1" applyAlignment="1" applyProtection="1">
      <alignment horizontal="center" vertical="center"/>
      <protection locked="0"/>
    </xf>
    <xf numFmtId="179" fontId="11" fillId="0" borderId="54" xfId="0" applyNumberFormat="1" applyFont="1" applyBorder="1" applyAlignment="1" applyProtection="1">
      <alignment horizontal="center" vertical="center"/>
      <protection locked="0"/>
    </xf>
    <xf numFmtId="179" fontId="11" fillId="0" borderId="48" xfId="0" applyNumberFormat="1" applyFont="1" applyBorder="1" applyAlignment="1" applyProtection="1">
      <alignment horizontal="center" vertical="center"/>
      <protection locked="0"/>
    </xf>
    <xf numFmtId="179" fontId="11" fillId="0" borderId="49" xfId="0" applyNumberFormat="1" applyFont="1" applyBorder="1" applyAlignment="1" applyProtection="1">
      <alignment horizontal="center" vertical="center"/>
      <protection locked="0"/>
    </xf>
    <xf numFmtId="179" fontId="11" fillId="0" borderId="33" xfId="0" applyNumberFormat="1" applyFont="1" applyBorder="1" applyAlignment="1" applyProtection="1">
      <alignment horizontal="center" vertical="center"/>
      <protection locked="0"/>
    </xf>
    <xf numFmtId="179" fontId="11" fillId="0" borderId="51" xfId="0" applyNumberFormat="1" applyFont="1" applyBorder="1" applyAlignment="1" applyProtection="1">
      <alignment horizontal="center" vertical="center"/>
      <protection locked="0"/>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2" borderId="60" xfId="0" applyFont="1" applyFill="1" applyBorder="1" applyAlignment="1">
      <alignment horizontal="center" vertical="center"/>
    </xf>
    <xf numFmtId="0" fontId="7" fillId="2" borderId="39"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186" fontId="5" fillId="0" borderId="43" xfId="0" applyNumberFormat="1" applyFont="1" applyBorder="1" applyAlignment="1" applyProtection="1">
      <alignment horizontal="right" vertical="center" indent="2"/>
      <protection locked="0"/>
    </xf>
    <xf numFmtId="186" fontId="5" fillId="0" borderId="44" xfId="0" applyNumberFormat="1" applyFont="1" applyBorder="1" applyAlignment="1" applyProtection="1">
      <alignment horizontal="right" vertical="center" indent="2"/>
      <protection locked="0"/>
    </xf>
    <xf numFmtId="186" fontId="5" fillId="0" borderId="37" xfId="0" applyNumberFormat="1" applyFont="1" applyBorder="1" applyAlignment="1" applyProtection="1">
      <alignment horizontal="right" vertical="center" indent="2"/>
      <protection locked="0"/>
    </xf>
    <xf numFmtId="186" fontId="5" fillId="0" borderId="38" xfId="0" applyNumberFormat="1" applyFont="1" applyBorder="1" applyAlignment="1" applyProtection="1">
      <alignment horizontal="right" vertical="center" indent="2"/>
      <protection locked="0"/>
    </xf>
    <xf numFmtId="186" fontId="7" fillId="0" borderId="40" xfId="0" applyNumberFormat="1" applyFont="1" applyBorder="1" applyAlignment="1" applyProtection="1">
      <alignment horizontal="right" vertical="center" indent="1"/>
      <protection locked="0"/>
    </xf>
    <xf numFmtId="186" fontId="7" fillId="0" borderId="41" xfId="0" applyNumberFormat="1" applyFont="1" applyBorder="1" applyAlignment="1" applyProtection="1">
      <alignment horizontal="right" vertical="center" indent="1"/>
      <protection locked="0"/>
    </xf>
    <xf numFmtId="183" fontId="7" fillId="0" borderId="69" xfId="0" applyNumberFormat="1" applyFont="1" applyBorder="1" applyAlignment="1" applyProtection="1">
      <alignment horizontal="center" vertical="center"/>
      <protection locked="0"/>
    </xf>
    <xf numFmtId="183" fontId="7" fillId="0" borderId="2" xfId="0" applyNumberFormat="1" applyFont="1" applyBorder="1" applyAlignment="1" applyProtection="1">
      <alignment horizontal="center" vertical="center"/>
      <protection locked="0"/>
    </xf>
    <xf numFmtId="183" fontId="7" fillId="0" borderId="66" xfId="0" applyNumberFormat="1" applyFont="1" applyBorder="1" applyAlignment="1" applyProtection="1">
      <alignment horizontal="center" vertical="center"/>
      <protection locked="0"/>
    </xf>
    <xf numFmtId="0" fontId="7" fillId="2" borderId="6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6"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186" fontId="5" fillId="0" borderId="67" xfId="0" applyNumberFormat="1" applyFont="1" applyBorder="1" applyAlignment="1" applyProtection="1">
      <alignment horizontal="right" vertical="center" indent="2"/>
      <protection locked="0"/>
    </xf>
    <xf numFmtId="186" fontId="5" fillId="0" borderId="9" xfId="0" applyNumberFormat="1" applyFont="1" applyBorder="1" applyAlignment="1" applyProtection="1">
      <alignment horizontal="right" vertical="center" indent="2"/>
      <protection locked="0"/>
    </xf>
    <xf numFmtId="186" fontId="5" fillId="0" borderId="5" xfId="0" applyNumberFormat="1" applyFont="1" applyBorder="1" applyAlignment="1" applyProtection="1">
      <alignment horizontal="right" vertical="center" indent="2"/>
      <protection locked="0"/>
    </xf>
    <xf numFmtId="186" fontId="5" fillId="0" borderId="68" xfId="0" applyNumberFormat="1" applyFont="1" applyBorder="1" applyAlignment="1" applyProtection="1">
      <alignment horizontal="right" vertical="center" indent="2"/>
      <protection locked="0"/>
    </xf>
    <xf numFmtId="186" fontId="5" fillId="0" borderId="10" xfId="0" applyNumberFormat="1" applyFont="1" applyBorder="1" applyAlignment="1" applyProtection="1">
      <alignment horizontal="right" vertical="center" indent="2"/>
      <protection locked="0"/>
    </xf>
    <xf numFmtId="186" fontId="5" fillId="0" borderId="7" xfId="0" applyNumberFormat="1" applyFont="1" applyBorder="1" applyAlignment="1" applyProtection="1">
      <alignment horizontal="right" vertical="center" indent="2"/>
      <protection locked="0"/>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4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46" xfId="0" applyFont="1" applyBorder="1" applyAlignment="1">
      <alignment horizontal="center" vertical="center"/>
    </xf>
    <xf numFmtId="0" fontId="7" fillId="0" borderId="6" xfId="0" applyFont="1" applyBorder="1" applyAlignment="1">
      <alignment horizontal="right" vertical="center"/>
    </xf>
    <xf numFmtId="0" fontId="7" fillId="0" borderId="10"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Alignment="1">
      <alignment horizontal="right"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188" fontId="7" fillId="0" borderId="8" xfId="0" applyNumberFormat="1" applyFont="1" applyBorder="1" applyAlignment="1" applyProtection="1">
      <alignment horizontal="right" vertical="center" indent="10"/>
      <protection locked="0"/>
    </xf>
    <xf numFmtId="188" fontId="7" fillId="0" borderId="0" xfId="0" applyNumberFormat="1" applyFont="1" applyAlignment="1" applyProtection="1">
      <alignment horizontal="right" vertical="center" indent="10"/>
      <protection locked="0"/>
    </xf>
    <xf numFmtId="188" fontId="7" fillId="0" borderId="11" xfId="0" applyNumberFormat="1" applyFont="1" applyBorder="1" applyAlignment="1" applyProtection="1">
      <alignment horizontal="right" vertical="center" indent="10"/>
      <protection locked="0"/>
    </xf>
    <xf numFmtId="0" fontId="7" fillId="0" borderId="28" xfId="0" applyFont="1" applyBorder="1" applyAlignment="1" applyProtection="1">
      <alignment horizontal="left" vertical="center" wrapText="1" indent="1"/>
      <protection locked="0"/>
    </xf>
    <xf numFmtId="0" fontId="7" fillId="0" borderId="26" xfId="0" applyFont="1" applyBorder="1" applyAlignment="1" applyProtection="1">
      <alignment horizontal="left" vertical="center" wrapText="1" indent="1"/>
      <protection locked="0"/>
    </xf>
    <xf numFmtId="0" fontId="7" fillId="0" borderId="27" xfId="0" applyFont="1" applyBorder="1" applyAlignment="1" applyProtection="1">
      <alignment horizontal="left" vertical="center" wrapText="1" indent="1"/>
      <protection locked="0"/>
    </xf>
    <xf numFmtId="0" fontId="7" fillId="0" borderId="14" xfId="0" applyFont="1" applyBorder="1" applyAlignment="1" applyProtection="1">
      <alignment horizontal="left" vertical="center" wrapText="1" indent="1"/>
      <protection locked="0"/>
    </xf>
    <xf numFmtId="0" fontId="7" fillId="0" borderId="15" xfId="0" applyFont="1" applyBorder="1" applyAlignment="1" applyProtection="1">
      <alignment horizontal="left" vertical="center" wrapText="1" indent="1"/>
      <protection locked="0"/>
    </xf>
    <xf numFmtId="0" fontId="7" fillId="0" borderId="16" xfId="0" applyFont="1" applyBorder="1" applyAlignment="1" applyProtection="1">
      <alignment horizontal="left" vertical="center" wrapText="1" indent="1"/>
      <protection locked="0"/>
    </xf>
    <xf numFmtId="0" fontId="7" fillId="0" borderId="29"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wrapText="1" indent="1"/>
      <protection locked="0"/>
    </xf>
    <xf numFmtId="0" fontId="7" fillId="0" borderId="22" xfId="0" applyFont="1" applyBorder="1" applyAlignment="1" applyProtection="1">
      <alignment horizontal="left" vertical="center" wrapText="1" indent="1"/>
      <protection locked="0"/>
    </xf>
    <xf numFmtId="0" fontId="7" fillId="2" borderId="26"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21" xfId="0" applyFont="1" applyFill="1" applyBorder="1" applyAlignment="1">
      <alignment horizontal="distributed" vertical="center"/>
    </xf>
    <xf numFmtId="188" fontId="7" fillId="0" borderId="8" xfId="0" applyNumberFormat="1" applyFont="1" applyBorder="1" applyAlignment="1" applyProtection="1">
      <alignment horizontal="center" vertical="center"/>
      <protection locked="0"/>
    </xf>
    <xf numFmtId="188" fontId="7" fillId="0" borderId="0" xfId="0" applyNumberFormat="1" applyFont="1" applyAlignment="1" applyProtection="1">
      <alignment horizontal="center" vertical="center"/>
      <protection locked="0"/>
    </xf>
    <xf numFmtId="188" fontId="7" fillId="0" borderId="11" xfId="0" applyNumberFormat="1" applyFont="1" applyBorder="1" applyAlignment="1" applyProtection="1">
      <alignment horizontal="center" vertical="center"/>
      <protection locked="0"/>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188" fontId="7" fillId="0" borderId="10" xfId="0" applyNumberFormat="1" applyFont="1" applyBorder="1" applyAlignment="1" applyProtection="1">
      <alignment horizontal="center" vertical="center"/>
      <protection locked="0"/>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188" fontId="7" fillId="0" borderId="24" xfId="0" applyNumberFormat="1" applyFont="1" applyBorder="1" applyAlignment="1" applyProtection="1">
      <alignment horizontal="center" vertical="center"/>
      <protection locked="0"/>
    </xf>
    <xf numFmtId="176" fontId="7" fillId="0" borderId="13" xfId="0" applyNumberFormat="1"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2" borderId="12" xfId="0" applyFont="1" applyFill="1" applyBorder="1" applyAlignment="1">
      <alignment horizontal="center" vertical="center" wrapText="1"/>
    </xf>
    <xf numFmtId="0" fontId="7" fillId="0" borderId="1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8"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176" fontId="7" fillId="0" borderId="29"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horizontal="right" vertical="center" shrinkToFit="1"/>
      <protection locked="0"/>
    </xf>
    <xf numFmtId="184" fontId="7" fillId="0" borderId="21" xfId="2" applyNumberFormat="1" applyFont="1" applyBorder="1" applyAlignment="1" applyProtection="1">
      <alignment horizontal="left" vertical="center" shrinkToFit="1"/>
    </xf>
    <xf numFmtId="0" fontId="7" fillId="0" borderId="0" xfId="0" applyFont="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0" borderId="16"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7" fillId="0" borderId="7" xfId="0" applyFont="1" applyBorder="1" applyAlignment="1" applyProtection="1">
      <alignment horizontal="left" vertical="center" indent="1"/>
      <protection locked="0"/>
    </xf>
    <xf numFmtId="0" fontId="7" fillId="0" borderId="19" xfId="0" applyFont="1" applyBorder="1" applyAlignment="1" applyProtection="1">
      <alignment horizontal="left" vertical="center" wrapText="1" indent="1"/>
      <protection locked="0"/>
    </xf>
    <xf numFmtId="0" fontId="7" fillId="0" borderId="20" xfId="0" applyFont="1" applyBorder="1" applyAlignment="1" applyProtection="1">
      <alignment horizontal="left" vertical="center" wrapText="1" indent="1"/>
      <protection locked="0"/>
    </xf>
    <xf numFmtId="0" fontId="7" fillId="0" borderId="24" xfId="0" applyFont="1" applyBorder="1" applyAlignment="1" applyProtection="1">
      <alignment horizontal="left" vertical="center" wrapText="1" indent="1"/>
      <protection locked="0"/>
    </xf>
    <xf numFmtId="0" fontId="7" fillId="0" borderId="25" xfId="0" applyFont="1" applyBorder="1" applyAlignment="1" applyProtection="1">
      <alignment horizontal="left" vertical="center" wrapText="1" indent="1"/>
      <protection locked="0"/>
    </xf>
    <xf numFmtId="0" fontId="7" fillId="0" borderId="15" xfId="0" applyFont="1" applyBorder="1" applyAlignment="1" applyProtection="1">
      <alignment horizontal="right" vertical="center"/>
      <protection locked="0"/>
    </xf>
    <xf numFmtId="0" fontId="7" fillId="0" borderId="15" xfId="0" applyFont="1" applyBorder="1" applyAlignment="1" applyProtection="1">
      <alignment horizontal="left" vertical="center"/>
      <protection locked="0"/>
    </xf>
    <xf numFmtId="0" fontId="7" fillId="2" borderId="9" xfId="0" applyFont="1" applyFill="1" applyBorder="1" applyAlignment="1" applyProtection="1">
      <alignment horizontal="distributed" vertical="center"/>
      <protection locked="0"/>
    </xf>
    <xf numFmtId="0" fontId="7" fillId="2" borderId="0" xfId="0" applyFont="1" applyFill="1" applyAlignment="1" applyProtection="1">
      <alignment horizontal="distributed" vertical="center"/>
      <protection locked="0"/>
    </xf>
    <xf numFmtId="0" fontId="8" fillId="2" borderId="19" xfId="0" applyFont="1" applyFill="1" applyBorder="1" applyAlignment="1" applyProtection="1">
      <alignment horizontal="distributed" wrapText="1" shrinkToFit="1"/>
      <protection locked="0"/>
    </xf>
    <xf numFmtId="0" fontId="7" fillId="2" borderId="15" xfId="0" applyFont="1" applyFill="1" applyBorder="1" applyAlignment="1" applyProtection="1">
      <alignment horizontal="distributed" vertical="center"/>
      <protection locked="0"/>
    </xf>
    <xf numFmtId="0" fontId="9" fillId="2" borderId="14"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8" fillId="2" borderId="24" xfId="0" applyFont="1" applyFill="1" applyBorder="1" applyAlignment="1" applyProtection="1">
      <alignment horizontal="center" vertical="top" wrapText="1" shrinkToFit="1"/>
      <protection locked="0"/>
    </xf>
    <xf numFmtId="0" fontId="7" fillId="2" borderId="10" xfId="0" applyFont="1" applyFill="1" applyBorder="1" applyAlignment="1" applyProtection="1">
      <alignment horizontal="distributed" vertical="center"/>
      <protection locked="0"/>
    </xf>
    <xf numFmtId="0" fontId="7" fillId="0" borderId="15" xfId="0" applyFont="1" applyBorder="1" applyAlignment="1" applyProtection="1">
      <alignment horizontal="center" vertical="center"/>
      <protection locked="0"/>
    </xf>
    <xf numFmtId="0" fontId="23" fillId="0" borderId="9" xfId="0" applyFont="1" applyBorder="1" applyAlignment="1" applyProtection="1">
      <alignment horizontal="left" vertical="center" wrapText="1" indent="1"/>
      <protection locked="0"/>
    </xf>
    <xf numFmtId="0" fontId="23" fillId="0" borderId="5" xfId="0" applyFont="1" applyBorder="1" applyAlignment="1" applyProtection="1">
      <alignment horizontal="left" vertical="center" wrapText="1" indent="1"/>
      <protection locked="0"/>
    </xf>
    <xf numFmtId="0" fontId="23" fillId="0" borderId="0" xfId="0" applyFont="1" applyAlignment="1" applyProtection="1">
      <alignment horizontal="left" vertical="center" wrapText="1" indent="1"/>
      <protection locked="0"/>
    </xf>
    <xf numFmtId="0" fontId="23" fillId="0" borderId="11" xfId="0" applyFont="1" applyBorder="1" applyAlignment="1" applyProtection="1">
      <alignment horizontal="left" vertical="center" wrapText="1" indent="1"/>
      <protection locked="0"/>
    </xf>
    <xf numFmtId="185" fontId="7" fillId="0" borderId="19" xfId="0" applyNumberFormat="1" applyFont="1" applyBorder="1" applyAlignment="1">
      <alignment horizontal="left" vertical="center" indent="1"/>
    </xf>
    <xf numFmtId="185" fontId="7" fillId="0" borderId="20" xfId="0" applyNumberFormat="1" applyFont="1" applyBorder="1" applyAlignment="1">
      <alignment horizontal="left" vertical="center" indent="1"/>
    </xf>
    <xf numFmtId="0" fontId="7" fillId="0" borderId="8" xfId="0" applyFont="1" applyBorder="1" applyAlignment="1">
      <alignment horizontal="left" vertical="center" indent="1"/>
    </xf>
    <xf numFmtId="0" fontId="7" fillId="0" borderId="0" xfId="0" applyFont="1" applyAlignment="1">
      <alignment horizontal="left" vertical="center" indent="1"/>
    </xf>
    <xf numFmtId="0" fontId="7" fillId="0" borderId="11" xfId="0" applyFont="1" applyBorder="1" applyAlignment="1">
      <alignment horizontal="left" vertical="center" indent="1"/>
    </xf>
    <xf numFmtId="185" fontId="7" fillId="0" borderId="0" xfId="0" applyNumberFormat="1" applyFont="1" applyAlignment="1">
      <alignment horizontal="left" vertical="center"/>
    </xf>
    <xf numFmtId="185" fontId="7" fillId="0" borderId="11" xfId="0" applyNumberFormat="1" applyFont="1" applyBorder="1" applyAlignment="1">
      <alignment horizontal="left" vertical="center"/>
    </xf>
    <xf numFmtId="185" fontId="7" fillId="0" borderId="15" xfId="0" applyNumberFormat="1" applyFont="1" applyBorder="1" applyAlignment="1">
      <alignment horizontal="left" vertical="center" indent="1"/>
    </xf>
    <xf numFmtId="185" fontId="7" fillId="0" borderId="16" xfId="0" applyNumberFormat="1" applyFont="1" applyBorder="1" applyAlignment="1">
      <alignment horizontal="left" vertical="center" indent="1"/>
    </xf>
    <xf numFmtId="185" fontId="7" fillId="0" borderId="10" xfId="0" applyNumberFormat="1" applyFont="1" applyBorder="1" applyAlignment="1">
      <alignment horizontal="left" vertical="center" indent="1"/>
    </xf>
    <xf numFmtId="185" fontId="7" fillId="0" borderId="7" xfId="0" applyNumberFormat="1" applyFont="1" applyBorder="1" applyAlignment="1">
      <alignment horizontal="left" vertical="center" indent="1"/>
    </xf>
    <xf numFmtId="0" fontId="7" fillId="0" borderId="19"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2" borderId="9" xfId="0" applyFont="1" applyFill="1" applyBorder="1" applyAlignment="1">
      <alignment horizontal="distributed" vertical="center"/>
    </xf>
    <xf numFmtId="0" fontId="7" fillId="2" borderId="0" xfId="0" applyFont="1" applyFill="1" applyAlignment="1">
      <alignment horizontal="distributed" vertical="center"/>
    </xf>
    <xf numFmtId="0" fontId="7" fillId="2" borderId="19" xfId="0" applyFont="1" applyFill="1" applyBorder="1" applyAlignment="1">
      <alignment horizontal="distributed" vertical="center"/>
    </xf>
    <xf numFmtId="0" fontId="7" fillId="2" borderId="10" xfId="0" applyFont="1" applyFill="1" applyBorder="1" applyAlignment="1">
      <alignment horizontal="distributed" vertical="center"/>
    </xf>
    <xf numFmtId="185" fontId="7" fillId="0" borderId="9" xfId="0" applyNumberFormat="1" applyFont="1" applyBorder="1" applyAlignment="1">
      <alignment horizontal="left" vertical="center" indent="1"/>
    </xf>
    <xf numFmtId="185" fontId="7" fillId="0" borderId="5" xfId="0" applyNumberFormat="1" applyFont="1" applyBorder="1" applyAlignment="1">
      <alignment horizontal="left" vertical="center" inden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186" fontId="7" fillId="0" borderId="48" xfId="0" applyNumberFormat="1" applyFont="1" applyBorder="1" applyAlignment="1" applyProtection="1">
      <alignment horizontal="right" vertical="center" indent="2"/>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186" fontId="7" fillId="0" borderId="58" xfId="0" applyNumberFormat="1" applyFont="1" applyBorder="1" applyAlignment="1" applyProtection="1">
      <alignment horizontal="right" vertical="center" indent="2"/>
      <protection locked="0"/>
    </xf>
    <xf numFmtId="0" fontId="7" fillId="0" borderId="59" xfId="0" applyFont="1" applyBorder="1" applyAlignment="1" applyProtection="1">
      <alignment horizontal="center" vertical="center"/>
      <protection locked="0"/>
    </xf>
    <xf numFmtId="0" fontId="7" fillId="0" borderId="39" xfId="0" applyFont="1" applyBorder="1" applyAlignment="1">
      <alignment horizontal="center" vertical="center"/>
    </xf>
    <xf numFmtId="186" fontId="7" fillId="0" borderId="40" xfId="0" applyNumberFormat="1" applyFont="1" applyBorder="1" applyAlignment="1">
      <alignment horizontal="right" vertical="center" indent="2"/>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186" fontId="7" fillId="0" borderId="53" xfId="0" applyNumberFormat="1" applyFont="1" applyBorder="1" applyAlignment="1" applyProtection="1">
      <alignment horizontal="right" vertical="center" indent="2"/>
      <protection locked="0"/>
    </xf>
    <xf numFmtId="0" fontId="7" fillId="0" borderId="54" xfId="0" applyFont="1" applyBorder="1" applyAlignment="1" applyProtection="1">
      <alignment horizontal="center" vertical="center"/>
      <protection locked="0"/>
    </xf>
    <xf numFmtId="0" fontId="7" fillId="0" borderId="0" xfId="0" applyFont="1" applyAlignment="1">
      <alignment horizontal="left" wrapText="1" indent="1" shrinkToFit="1"/>
    </xf>
    <xf numFmtId="0" fontId="7" fillId="0" borderId="1" xfId="0" applyFont="1" applyBorder="1" applyAlignment="1" applyProtection="1">
      <alignment horizontal="left" vertical="center" indent="1"/>
      <protection locked="0"/>
    </xf>
    <xf numFmtId="0" fontId="7" fillId="0" borderId="2" xfId="0" applyFont="1" applyBorder="1" applyAlignment="1" applyProtection="1">
      <alignment horizontal="left" vertical="center" indent="1"/>
      <protection locked="0"/>
    </xf>
    <xf numFmtId="0" fontId="7" fillId="0" borderId="3" xfId="0" applyFont="1" applyBorder="1" applyAlignment="1" applyProtection="1">
      <alignment horizontal="left" vertical="center" indent="1"/>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186" fontId="5" fillId="0" borderId="10" xfId="1" applyNumberFormat="1" applyFont="1" applyBorder="1" applyAlignment="1">
      <alignment horizontal="right" vertical="center" indent="10"/>
    </xf>
    <xf numFmtId="0" fontId="7" fillId="0" borderId="0" xfId="0" applyFont="1" applyAlignment="1">
      <alignment horizontal="distributed"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center" vertical="center" wrapText="1"/>
    </xf>
    <xf numFmtId="0" fontId="9" fillId="2" borderId="19" xfId="0" applyFont="1" applyFill="1" applyBorder="1" applyAlignment="1" applyProtection="1">
      <alignment horizontal="distributed" wrapText="1" shrinkToFit="1"/>
      <protection locked="0"/>
    </xf>
    <xf numFmtId="0" fontId="9" fillId="2" borderId="24" xfId="0" applyFont="1" applyFill="1" applyBorder="1" applyAlignment="1" applyProtection="1">
      <alignment horizontal="center" vertical="top" wrapText="1" shrinkToFit="1"/>
      <protection locked="0"/>
    </xf>
    <xf numFmtId="0" fontId="23" fillId="0" borderId="53" xfId="0" applyFont="1" applyBorder="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186" fontId="7" fillId="0" borderId="0" xfId="1" applyNumberFormat="1" applyFont="1" applyAlignment="1" applyProtection="1">
      <alignment horizontal="right" vertical="center" indent="1"/>
      <protection locked="0"/>
    </xf>
    <xf numFmtId="38" fontId="5" fillId="0" borderId="4" xfId="1" applyFont="1" applyBorder="1" applyAlignment="1" applyProtection="1">
      <alignment horizontal="right" vertical="center"/>
      <protection locked="0"/>
    </xf>
    <xf numFmtId="38" fontId="5" fillId="0" borderId="9" xfId="1" applyFont="1" applyBorder="1" applyAlignment="1" applyProtection="1">
      <alignment horizontal="right" vertical="center"/>
      <protection locked="0"/>
    </xf>
    <xf numFmtId="38" fontId="5" fillId="0" borderId="6" xfId="1" applyFont="1" applyBorder="1" applyAlignment="1" applyProtection="1">
      <alignment horizontal="right" vertical="center"/>
      <protection locked="0"/>
    </xf>
    <xf numFmtId="38" fontId="5" fillId="0" borderId="10" xfId="1" applyFont="1" applyBorder="1" applyAlignment="1" applyProtection="1">
      <alignment horizontal="right" vertical="center"/>
      <protection locked="0"/>
    </xf>
    <xf numFmtId="38" fontId="5" fillId="0" borderId="9" xfId="1" applyFont="1" applyBorder="1" applyAlignment="1">
      <alignment horizontal="left" vertical="center"/>
    </xf>
    <xf numFmtId="38" fontId="5" fillId="0" borderId="5" xfId="1" applyFont="1" applyBorder="1" applyAlignment="1">
      <alignment horizontal="left" vertical="center"/>
    </xf>
    <xf numFmtId="38" fontId="5" fillId="0" borderId="10" xfId="1" applyFont="1" applyBorder="1" applyAlignment="1">
      <alignment horizontal="left" vertical="center"/>
    </xf>
    <xf numFmtId="38" fontId="5" fillId="0" borderId="7" xfId="1" applyFont="1" applyBorder="1" applyAlignment="1">
      <alignment horizontal="left" vertical="center"/>
    </xf>
    <xf numFmtId="0" fontId="3" fillId="0" borderId="70" xfId="0" applyFont="1" applyBorder="1" applyAlignment="1">
      <alignment horizontal="center" vertical="center"/>
    </xf>
    <xf numFmtId="0" fontId="7" fillId="0" borderId="0" xfId="0" applyFont="1" applyAlignment="1" applyProtection="1">
      <alignment horizontal="left" vertical="top" wrapText="1"/>
      <protection locked="0"/>
    </xf>
    <xf numFmtId="0" fontId="7" fillId="0" borderId="2" xfId="0" applyFont="1" applyBorder="1" applyAlignment="1">
      <alignment horizontal="left" vertical="center"/>
    </xf>
    <xf numFmtId="0" fontId="7" fillId="0" borderId="2" xfId="0" applyFont="1" applyBorder="1" applyAlignment="1" applyProtection="1">
      <alignment horizontal="right" vertical="center"/>
      <protection locked="0"/>
    </xf>
    <xf numFmtId="38" fontId="7" fillId="0" borderId="10" xfId="1" applyFont="1" applyBorder="1" applyAlignment="1" applyProtection="1">
      <alignment horizontal="center" vertical="center"/>
      <protection locked="0"/>
    </xf>
    <xf numFmtId="0" fontId="7" fillId="0" borderId="70" xfId="0" applyFont="1" applyBorder="1" applyAlignment="1" applyProtection="1">
      <alignment horizontal="left" vertical="center" indent="1"/>
      <protection locked="0"/>
    </xf>
    <xf numFmtId="191" fontId="7" fillId="0" borderId="8" xfId="0" applyNumberFormat="1" applyFont="1" applyBorder="1" applyAlignment="1" applyProtection="1">
      <alignment horizontal="center" vertical="center"/>
      <protection locked="0"/>
    </xf>
    <xf numFmtId="191" fontId="7" fillId="0" borderId="0" xfId="0" applyNumberFormat="1" applyFont="1" applyAlignment="1" applyProtection="1">
      <alignment horizontal="center" vertical="center"/>
      <protection locked="0"/>
    </xf>
    <xf numFmtId="191" fontId="7" fillId="0" borderId="11" xfId="0" applyNumberFormat="1" applyFont="1" applyBorder="1" applyAlignment="1" applyProtection="1">
      <alignment horizontal="center" vertical="center"/>
      <protection locked="0"/>
    </xf>
    <xf numFmtId="191" fontId="7" fillId="0" borderId="24" xfId="0" applyNumberFormat="1" applyFont="1" applyBorder="1" applyAlignment="1" applyProtection="1">
      <alignment horizontal="center" vertical="center"/>
      <protection locked="0"/>
    </xf>
  </cellXfs>
  <cellStyles count="4">
    <cellStyle name="パーセント" xfId="2" builtinId="5"/>
    <cellStyle name="ハイパーリンク" xfId="3" builtinId="8"/>
    <cellStyle name="桁区切り" xfId="1" builtinId="6"/>
    <cellStyle name="標準"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26</xdr:row>
          <xdr:rowOff>114300</xdr:rowOff>
        </xdr:from>
        <xdr:to>
          <xdr:col>11</xdr:col>
          <xdr:colOff>66675</xdr:colOff>
          <xdr:row>26</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457200</xdr:rowOff>
        </xdr:from>
        <xdr:to>
          <xdr:col>11</xdr:col>
          <xdr:colOff>66675</xdr:colOff>
          <xdr:row>26</xdr:row>
          <xdr:rowOff>704850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41</xdr:row>
          <xdr:rowOff>0</xdr:rowOff>
        </xdr:from>
        <xdr:to>
          <xdr:col>21</xdr:col>
          <xdr:colOff>57150</xdr:colOff>
          <xdr:row>42</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41</xdr:row>
          <xdr:rowOff>0</xdr:rowOff>
        </xdr:from>
        <xdr:to>
          <xdr:col>21</xdr:col>
          <xdr:colOff>47625</xdr:colOff>
          <xdr:row>42</xdr:row>
          <xdr:rowOff>57150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41</xdr:row>
          <xdr:rowOff>0</xdr:rowOff>
        </xdr:from>
        <xdr:to>
          <xdr:col>21</xdr:col>
          <xdr:colOff>47625</xdr:colOff>
          <xdr:row>42</xdr:row>
          <xdr:rowOff>57150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41</xdr:row>
          <xdr:rowOff>0</xdr:rowOff>
        </xdr:from>
        <xdr:to>
          <xdr:col>21</xdr:col>
          <xdr:colOff>47625</xdr:colOff>
          <xdr:row>42</xdr:row>
          <xdr:rowOff>57150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41</xdr:row>
          <xdr:rowOff>0</xdr:rowOff>
        </xdr:from>
        <xdr:to>
          <xdr:col>21</xdr:col>
          <xdr:colOff>47625</xdr:colOff>
          <xdr:row>42</xdr:row>
          <xdr:rowOff>57150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9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180975</xdr:colOff>
          <xdr:row>37</xdr:row>
          <xdr:rowOff>76200</xdr:rowOff>
        </xdr:from>
        <xdr:to>
          <xdr:col>12</xdr:col>
          <xdr:colOff>85725</xdr:colOff>
          <xdr:row>37</xdr:row>
          <xdr:rowOff>323850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76200</xdr:rowOff>
        </xdr:from>
        <xdr:to>
          <xdr:col>16</xdr:col>
          <xdr:colOff>123825</xdr:colOff>
          <xdr:row>37</xdr:row>
          <xdr:rowOff>323850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76200</xdr:rowOff>
        </xdr:from>
        <xdr:to>
          <xdr:col>20</xdr:col>
          <xdr:colOff>133350</xdr:colOff>
          <xdr:row>37</xdr:row>
          <xdr:rowOff>323850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180975</xdr:colOff>
          <xdr:row>38</xdr:row>
          <xdr:rowOff>76200</xdr:rowOff>
        </xdr:from>
        <xdr:to>
          <xdr:col>12</xdr:col>
          <xdr:colOff>85725</xdr:colOff>
          <xdr:row>38</xdr:row>
          <xdr:rowOff>323850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76200</xdr:rowOff>
        </xdr:from>
        <xdr:to>
          <xdr:col>16</xdr:col>
          <xdr:colOff>123825</xdr:colOff>
          <xdr:row>38</xdr:row>
          <xdr:rowOff>323850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76200</xdr:rowOff>
        </xdr:from>
        <xdr:to>
          <xdr:col>20</xdr:col>
          <xdr:colOff>133350</xdr:colOff>
          <xdr:row>38</xdr:row>
          <xdr:rowOff>323850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omments" Target="../comments10.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omments" Target="../comments12.x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omments" Target="../comments13.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AB765-4BD4-4059-909F-FCB02B03C6A1}">
  <sheetPr>
    <tabColor rgb="FFFFFF00"/>
  </sheetPr>
  <dimension ref="A1:AX72"/>
  <sheetViews>
    <sheetView showGridLines="0" tabSelected="1" zoomScaleNormal="100" workbookViewId="0">
      <selection activeCell="G5" sqref="G5:AB5"/>
    </sheetView>
  </sheetViews>
  <sheetFormatPr defaultColWidth="2.625" defaultRowHeight="20.100000000000001" customHeight="1"/>
  <cols>
    <col min="1" max="16384" width="2.625" style="99"/>
  </cols>
  <sheetData>
    <row r="1" spans="1:28" ht="20.100000000000001" customHeight="1">
      <c r="A1" s="100" t="s">
        <v>122</v>
      </c>
    </row>
    <row r="2" spans="1:28" ht="7.5" customHeight="1"/>
    <row r="3" spans="1:28" ht="20.100000000000001" customHeight="1">
      <c r="A3" s="101" t="s">
        <v>117</v>
      </c>
      <c r="B3" s="101"/>
      <c r="C3" s="101"/>
      <c r="D3" s="101"/>
    </row>
    <row r="4" spans="1:28" ht="20.100000000000001" customHeight="1">
      <c r="C4" s="99" t="s">
        <v>116</v>
      </c>
    </row>
    <row r="5" spans="1:28" ht="20.100000000000001" customHeight="1">
      <c r="C5" s="144" t="s">
        <v>7</v>
      </c>
      <c r="D5" s="145"/>
      <c r="E5" s="145"/>
      <c r="F5" s="146"/>
      <c r="G5" s="138"/>
      <c r="H5" s="138"/>
      <c r="I5" s="138"/>
      <c r="J5" s="138"/>
      <c r="K5" s="138"/>
      <c r="L5" s="138"/>
      <c r="M5" s="138"/>
      <c r="N5" s="138"/>
      <c r="O5" s="138"/>
      <c r="P5" s="138"/>
      <c r="Q5" s="138"/>
      <c r="R5" s="138"/>
      <c r="S5" s="138"/>
      <c r="T5" s="138"/>
      <c r="U5" s="138"/>
      <c r="V5" s="138"/>
      <c r="W5" s="138"/>
      <c r="X5" s="138"/>
      <c r="Y5" s="138"/>
      <c r="Z5" s="138"/>
      <c r="AA5" s="138"/>
      <c r="AB5" s="139"/>
    </row>
    <row r="6" spans="1:28" ht="20.100000000000001" customHeight="1">
      <c r="C6" s="132" t="s">
        <v>10</v>
      </c>
      <c r="D6" s="133"/>
      <c r="E6" s="133"/>
      <c r="F6" s="134"/>
      <c r="G6" s="140"/>
      <c r="H6" s="140"/>
      <c r="I6" s="140"/>
      <c r="J6" s="140"/>
      <c r="K6" s="140"/>
      <c r="L6" s="140"/>
      <c r="M6" s="140"/>
      <c r="N6" s="140"/>
      <c r="O6" s="140"/>
      <c r="P6" s="140"/>
      <c r="Q6" s="140"/>
      <c r="R6" s="140"/>
      <c r="S6" s="140"/>
      <c r="T6" s="140"/>
      <c r="U6" s="140"/>
      <c r="V6" s="140"/>
      <c r="W6" s="140"/>
      <c r="X6" s="140"/>
      <c r="Y6" s="140"/>
      <c r="Z6" s="140"/>
      <c r="AA6" s="140"/>
      <c r="AB6" s="141"/>
    </row>
    <row r="7" spans="1:28" ht="20.100000000000001" customHeight="1">
      <c r="C7" s="135" t="s">
        <v>6</v>
      </c>
      <c r="D7" s="136"/>
      <c r="E7" s="136"/>
      <c r="F7" s="137"/>
      <c r="G7" s="102" t="s">
        <v>45</v>
      </c>
      <c r="H7" s="142"/>
      <c r="I7" s="142"/>
      <c r="J7" s="142"/>
      <c r="K7" s="142"/>
      <c r="L7" s="142"/>
      <c r="M7" s="142"/>
      <c r="N7" s="142"/>
      <c r="O7" s="148"/>
      <c r="P7" s="149"/>
      <c r="Q7" s="149"/>
      <c r="R7" s="149"/>
      <c r="S7" s="149"/>
      <c r="T7" s="149"/>
      <c r="U7" s="149"/>
      <c r="V7" s="149"/>
      <c r="W7" s="149"/>
      <c r="X7" s="149"/>
      <c r="Y7" s="149"/>
      <c r="Z7" s="149"/>
      <c r="AA7" s="149"/>
      <c r="AB7" s="150"/>
    </row>
    <row r="8" spans="1:28" ht="20.100000000000001" customHeight="1">
      <c r="C8" s="135"/>
      <c r="D8" s="136"/>
      <c r="E8" s="136"/>
      <c r="F8" s="137"/>
      <c r="G8" s="142" t="s">
        <v>214</v>
      </c>
      <c r="H8" s="142"/>
      <c r="I8" s="142"/>
      <c r="J8" s="142"/>
      <c r="K8" s="142"/>
      <c r="L8" s="142"/>
      <c r="M8" s="142"/>
      <c r="N8" s="142"/>
      <c r="O8" s="142"/>
      <c r="P8" s="142"/>
      <c r="Q8" s="142"/>
      <c r="R8" s="142"/>
      <c r="S8" s="142"/>
      <c r="T8" s="142"/>
      <c r="U8" s="142"/>
      <c r="V8" s="142"/>
      <c r="W8" s="142"/>
      <c r="X8" s="142"/>
      <c r="Y8" s="142"/>
      <c r="Z8" s="142"/>
      <c r="AA8" s="142"/>
      <c r="AB8" s="143"/>
    </row>
    <row r="9" spans="1:28" ht="20.100000000000001" customHeight="1">
      <c r="C9" s="132" t="s">
        <v>112</v>
      </c>
      <c r="D9" s="133"/>
      <c r="E9" s="133"/>
      <c r="F9" s="134"/>
      <c r="G9" s="140"/>
      <c r="H9" s="140"/>
      <c r="I9" s="140"/>
      <c r="J9" s="140"/>
      <c r="K9" s="140"/>
      <c r="L9" s="140"/>
      <c r="M9" s="140"/>
      <c r="N9" s="140"/>
      <c r="O9" s="140"/>
      <c r="P9" s="140"/>
      <c r="Q9" s="140"/>
      <c r="R9" s="140"/>
      <c r="S9" s="140"/>
      <c r="T9" s="140"/>
      <c r="U9" s="140"/>
      <c r="V9" s="140"/>
      <c r="W9" s="140"/>
      <c r="X9" s="140"/>
      <c r="Y9" s="140"/>
      <c r="Z9" s="140"/>
      <c r="AA9" s="140"/>
      <c r="AB9" s="141"/>
    </row>
    <row r="10" spans="1:28" ht="20.100000000000001" customHeight="1">
      <c r="C10" s="135" t="s">
        <v>113</v>
      </c>
      <c r="D10" s="136"/>
      <c r="E10" s="136"/>
      <c r="F10" s="137"/>
      <c r="G10" s="142"/>
      <c r="H10" s="142"/>
      <c r="I10" s="142"/>
      <c r="J10" s="142"/>
      <c r="K10" s="142"/>
      <c r="L10" s="142"/>
      <c r="M10" s="142"/>
      <c r="N10" s="142"/>
      <c r="O10" s="142"/>
      <c r="P10" s="142"/>
      <c r="Q10" s="142"/>
      <c r="R10" s="142"/>
      <c r="S10" s="142"/>
      <c r="T10" s="142"/>
      <c r="U10" s="142"/>
      <c r="V10" s="142"/>
      <c r="W10" s="142"/>
      <c r="X10" s="142"/>
      <c r="Y10" s="142"/>
      <c r="Z10" s="142"/>
      <c r="AA10" s="142"/>
      <c r="AB10" s="143"/>
    </row>
    <row r="11" spans="1:28" ht="20.100000000000001" customHeight="1">
      <c r="C11" s="132" t="s">
        <v>114</v>
      </c>
      <c r="D11" s="133"/>
      <c r="E11" s="133"/>
      <c r="F11" s="134"/>
      <c r="G11" s="140"/>
      <c r="H11" s="140"/>
      <c r="I11" s="140"/>
      <c r="J11" s="140"/>
      <c r="K11" s="140"/>
      <c r="L11" s="140"/>
      <c r="M11" s="140"/>
      <c r="N11" s="140"/>
      <c r="O11" s="140"/>
      <c r="P11" s="140"/>
      <c r="Q11" s="140"/>
      <c r="R11" s="140"/>
      <c r="S11" s="140"/>
      <c r="T11" s="140"/>
      <c r="U11" s="140"/>
      <c r="V11" s="140"/>
      <c r="W11" s="140"/>
      <c r="X11" s="140"/>
      <c r="Y11" s="140"/>
      <c r="Z11" s="140"/>
      <c r="AA11" s="140"/>
      <c r="AB11" s="141"/>
    </row>
    <row r="13" spans="1:28" ht="20.100000000000001" customHeight="1">
      <c r="A13" s="101" t="s">
        <v>115</v>
      </c>
      <c r="B13" s="101"/>
      <c r="C13" s="101"/>
    </row>
    <row r="14" spans="1:28" ht="20.100000000000001" customHeight="1">
      <c r="B14" s="99" t="s">
        <v>123</v>
      </c>
    </row>
    <row r="15" spans="1:28" ht="20.100000000000001" customHeight="1">
      <c r="C15" s="99" t="s">
        <v>121</v>
      </c>
    </row>
    <row r="16" spans="1:28" ht="20.100000000000001" customHeight="1">
      <c r="C16" s="147" t="s">
        <v>119</v>
      </c>
      <c r="D16" s="147"/>
      <c r="E16" s="147"/>
      <c r="F16" s="147"/>
      <c r="G16" s="147"/>
      <c r="H16" s="147"/>
      <c r="I16" s="147"/>
      <c r="J16" s="147"/>
      <c r="K16" s="147"/>
      <c r="L16" s="147"/>
      <c r="M16" s="147"/>
      <c r="N16" s="147"/>
      <c r="O16" s="147"/>
    </row>
    <row r="17" spans="1:48" ht="20.100000000000001" customHeight="1">
      <c r="C17" s="147" t="s">
        <v>118</v>
      </c>
      <c r="D17" s="147"/>
      <c r="E17" s="147"/>
      <c r="F17" s="147"/>
      <c r="G17" s="147"/>
      <c r="H17" s="147"/>
      <c r="I17" s="147"/>
      <c r="J17" s="147"/>
      <c r="K17" s="147"/>
      <c r="L17" s="147"/>
    </row>
    <row r="18" spans="1:48" ht="20.100000000000001" customHeight="1">
      <c r="C18" s="147" t="s">
        <v>120</v>
      </c>
      <c r="D18" s="147"/>
      <c r="E18" s="147"/>
      <c r="F18" s="147"/>
      <c r="G18" s="147"/>
      <c r="H18" s="147"/>
      <c r="I18" s="147"/>
      <c r="J18" s="147"/>
      <c r="K18" s="147"/>
      <c r="L18" s="147"/>
    </row>
    <row r="20" spans="1:48" ht="20.100000000000001" customHeight="1">
      <c r="B20" s="99" t="s">
        <v>124</v>
      </c>
    </row>
    <row r="21" spans="1:48" ht="20.100000000000001" customHeight="1">
      <c r="C21" s="99" t="s">
        <v>245</v>
      </c>
    </row>
    <row r="22" spans="1:48" ht="20.100000000000001" customHeight="1">
      <c r="D22" s="152" t="s">
        <v>127</v>
      </c>
      <c r="E22" s="152"/>
      <c r="F22" s="152"/>
      <c r="G22" s="152"/>
      <c r="H22" s="152"/>
      <c r="I22" s="152"/>
      <c r="J22" s="153" t="s">
        <v>125</v>
      </c>
      <c r="K22" s="153"/>
      <c r="L22" s="153"/>
      <c r="M22" s="153"/>
      <c r="N22" s="153"/>
      <c r="O22" s="153"/>
      <c r="P22" s="153"/>
      <c r="Q22" s="103" t="s">
        <v>126</v>
      </c>
    </row>
    <row r="23" spans="1:48" ht="20.100000000000001" customHeight="1">
      <c r="D23" s="152" t="s">
        <v>128</v>
      </c>
      <c r="E23" s="152"/>
      <c r="F23" s="152"/>
      <c r="G23" s="152"/>
      <c r="H23" s="152"/>
      <c r="I23" s="152"/>
      <c r="J23" s="99" t="s">
        <v>129</v>
      </c>
    </row>
    <row r="24" spans="1:48" ht="20.100000000000001" customHeight="1">
      <c r="J24" s="99" t="s">
        <v>130</v>
      </c>
    </row>
    <row r="25" spans="1:48" ht="20.100000000000001" customHeight="1">
      <c r="J25" s="99" t="s">
        <v>290</v>
      </c>
    </row>
    <row r="27" spans="1:48" ht="20.100000000000001" customHeight="1">
      <c r="A27" s="104" t="s">
        <v>210</v>
      </c>
      <c r="AE27" s="104" t="s">
        <v>153</v>
      </c>
    </row>
    <row r="28" spans="1:48" ht="20.100000000000001" customHeight="1">
      <c r="C28" s="99" t="s">
        <v>131</v>
      </c>
      <c r="AG28" s="99" t="s">
        <v>150</v>
      </c>
    </row>
    <row r="29" spans="1:48" ht="20.100000000000001" customHeight="1">
      <c r="AG29" s="147" t="s">
        <v>165</v>
      </c>
      <c r="AH29" s="147"/>
      <c r="AI29" s="147"/>
      <c r="AJ29" s="147"/>
      <c r="AK29" s="147"/>
      <c r="AL29" s="147"/>
      <c r="AM29" s="147"/>
      <c r="AN29" s="147"/>
      <c r="AO29" s="147"/>
      <c r="AP29" s="147"/>
      <c r="AQ29" s="147"/>
      <c r="AR29" s="147"/>
      <c r="AS29" s="147"/>
      <c r="AT29" s="147"/>
      <c r="AU29" s="147"/>
      <c r="AV29" s="147"/>
    </row>
    <row r="30" spans="1:48" ht="20.100000000000001" customHeight="1">
      <c r="A30" s="101" t="s">
        <v>154</v>
      </c>
      <c r="B30" s="101"/>
      <c r="C30" s="101"/>
      <c r="D30" s="101"/>
      <c r="AG30" s="147" t="s">
        <v>166</v>
      </c>
      <c r="AH30" s="147"/>
      <c r="AI30" s="147"/>
      <c r="AJ30" s="147"/>
      <c r="AK30" s="147"/>
      <c r="AL30" s="147"/>
      <c r="AM30" s="147"/>
      <c r="AN30" s="147"/>
      <c r="AO30" s="147"/>
      <c r="AP30" s="147"/>
    </row>
    <row r="31" spans="1:48" ht="20.100000000000001" customHeight="1">
      <c r="C31" s="99" t="s">
        <v>151</v>
      </c>
      <c r="AG31" s="147" t="s">
        <v>167</v>
      </c>
      <c r="AH31" s="147"/>
      <c r="AI31" s="147"/>
      <c r="AJ31" s="147"/>
      <c r="AK31" s="147"/>
      <c r="AL31" s="147"/>
      <c r="AM31" s="147"/>
      <c r="AN31" s="147"/>
      <c r="AO31" s="147"/>
      <c r="AP31" s="147"/>
    </row>
    <row r="32" spans="1:48" ht="20.100000000000001" customHeight="1">
      <c r="C32" s="99" t="s">
        <v>152</v>
      </c>
    </row>
    <row r="34" spans="1:50" ht="20.100000000000001" customHeight="1">
      <c r="A34" s="105" t="s">
        <v>155</v>
      </c>
      <c r="B34" s="105"/>
      <c r="C34" s="105"/>
      <c r="D34" s="105"/>
    </row>
    <row r="35" spans="1:50" ht="20.100000000000001" customHeight="1">
      <c r="B35" s="99" t="s">
        <v>189</v>
      </c>
      <c r="AE35" s="104" t="s">
        <v>156</v>
      </c>
    </row>
    <row r="36" spans="1:50" ht="20.100000000000001" customHeight="1">
      <c r="C36" s="99" t="s">
        <v>121</v>
      </c>
      <c r="AG36" s="99" t="s">
        <v>157</v>
      </c>
    </row>
    <row r="37" spans="1:50" ht="20.100000000000001" customHeight="1">
      <c r="C37" s="147" t="s">
        <v>186</v>
      </c>
      <c r="D37" s="147"/>
      <c r="E37" s="147"/>
      <c r="F37" s="147"/>
      <c r="G37" s="147"/>
      <c r="H37" s="147"/>
      <c r="I37" s="147"/>
      <c r="J37" s="147"/>
      <c r="K37" s="147"/>
      <c r="L37" s="147"/>
      <c r="M37" s="147"/>
      <c r="N37" s="147"/>
      <c r="O37" s="147"/>
      <c r="P37" s="147"/>
      <c r="AG37" s="147" t="s">
        <v>168</v>
      </c>
      <c r="AH37" s="147"/>
      <c r="AI37" s="147"/>
      <c r="AJ37" s="147"/>
      <c r="AK37" s="147"/>
      <c r="AL37" s="147"/>
      <c r="AM37" s="147"/>
      <c r="AN37" s="147"/>
      <c r="AO37" s="147"/>
      <c r="AP37" s="147"/>
      <c r="AQ37" s="147"/>
      <c r="AR37" s="147"/>
      <c r="AS37" s="147"/>
      <c r="AT37" s="147"/>
      <c r="AU37" s="147"/>
      <c r="AV37" s="147"/>
      <c r="AW37" s="147"/>
      <c r="AX37" s="147"/>
    </row>
    <row r="38" spans="1:50" ht="20.100000000000001" customHeight="1">
      <c r="C38" s="147" t="s">
        <v>188</v>
      </c>
      <c r="D38" s="147"/>
      <c r="E38" s="147"/>
      <c r="F38" s="147"/>
      <c r="G38" s="147"/>
      <c r="H38" s="147"/>
      <c r="I38" s="147"/>
      <c r="J38" s="147"/>
      <c r="K38" s="147"/>
      <c r="L38" s="147"/>
    </row>
    <row r="39" spans="1:50" ht="20.100000000000001" customHeight="1">
      <c r="C39" s="147" t="s">
        <v>187</v>
      </c>
      <c r="D39" s="147"/>
      <c r="E39" s="147"/>
      <c r="F39" s="147"/>
      <c r="G39" s="147"/>
      <c r="H39" s="147"/>
      <c r="I39" s="147"/>
      <c r="J39" s="147"/>
      <c r="K39" s="147"/>
      <c r="L39" s="147"/>
    </row>
    <row r="41" spans="1:50" ht="20.100000000000001" customHeight="1">
      <c r="B41" s="99" t="s">
        <v>238</v>
      </c>
    </row>
    <row r="42" spans="1:50" ht="20.100000000000001" customHeight="1">
      <c r="C42" s="99" t="s">
        <v>239</v>
      </c>
    </row>
    <row r="43" spans="1:50" ht="20.100000000000001" customHeight="1">
      <c r="C43" s="99" t="s">
        <v>246</v>
      </c>
    </row>
    <row r="44" spans="1:50" ht="20.100000000000001" customHeight="1">
      <c r="C44" s="154" t="s">
        <v>247</v>
      </c>
      <c r="D44" s="154"/>
      <c r="E44" s="154"/>
      <c r="F44" s="154"/>
      <c r="G44" s="154"/>
      <c r="H44" s="99" t="s">
        <v>249</v>
      </c>
    </row>
    <row r="45" spans="1:50" ht="20.100000000000001" customHeight="1">
      <c r="C45" s="99" t="s">
        <v>244</v>
      </c>
    </row>
    <row r="46" spans="1:50" ht="20.100000000000001" customHeight="1">
      <c r="D46" s="99" t="s">
        <v>240</v>
      </c>
    </row>
    <row r="47" spans="1:50" ht="20.100000000000001" customHeight="1">
      <c r="D47" s="99" t="s">
        <v>241</v>
      </c>
    </row>
    <row r="48" spans="1:50" ht="20.100000000000001" customHeight="1">
      <c r="D48" s="99" t="s">
        <v>242</v>
      </c>
    </row>
    <row r="49" spans="1:16" ht="20.100000000000001" customHeight="1">
      <c r="C49" s="99" t="s">
        <v>248</v>
      </c>
    </row>
    <row r="51" spans="1:16" ht="20.100000000000001" customHeight="1">
      <c r="B51" s="99" t="s">
        <v>124</v>
      </c>
    </row>
    <row r="52" spans="1:16" ht="20.100000000000001" customHeight="1">
      <c r="C52" s="99" t="s">
        <v>243</v>
      </c>
    </row>
    <row r="53" spans="1:16" ht="20.100000000000001" customHeight="1">
      <c r="D53" s="152" t="s">
        <v>237</v>
      </c>
      <c r="E53" s="152"/>
      <c r="F53" s="152"/>
      <c r="G53" s="152"/>
      <c r="H53" s="152"/>
      <c r="I53" s="152"/>
      <c r="J53" s="99" t="s">
        <v>129</v>
      </c>
    </row>
    <row r="54" spans="1:16" ht="20.100000000000001" customHeight="1">
      <c r="J54" s="99" t="s">
        <v>130</v>
      </c>
    </row>
    <row r="55" spans="1:16" ht="20.100000000000001" customHeight="1">
      <c r="J55" s="99" t="s">
        <v>290</v>
      </c>
    </row>
    <row r="57" spans="1:16" ht="20.100000000000001" customHeight="1">
      <c r="A57" s="104" t="s">
        <v>190</v>
      </c>
    </row>
    <row r="58" spans="1:16" ht="20.100000000000001" customHeight="1">
      <c r="C58" s="99" t="s">
        <v>191</v>
      </c>
    </row>
    <row r="60" spans="1:16" ht="20.100000000000001" customHeight="1">
      <c r="A60" s="101" t="s">
        <v>211</v>
      </c>
      <c r="B60" s="106"/>
      <c r="C60" s="106"/>
    </row>
    <row r="61" spans="1:16" ht="20.100000000000001" customHeight="1">
      <c r="B61" s="99" t="s">
        <v>194</v>
      </c>
    </row>
    <row r="62" spans="1:16" ht="19.5" customHeight="1">
      <c r="C62" s="99" t="s">
        <v>195</v>
      </c>
    </row>
    <row r="63" spans="1:16" ht="19.5" customHeight="1">
      <c r="C63" s="99" t="s">
        <v>196</v>
      </c>
    </row>
    <row r="64" spans="1:16" ht="20.100000000000001" customHeight="1">
      <c r="C64" s="147" t="s">
        <v>192</v>
      </c>
      <c r="D64" s="147"/>
      <c r="E64" s="147"/>
      <c r="F64" s="147"/>
      <c r="G64" s="147"/>
      <c r="H64" s="147"/>
      <c r="I64" s="147"/>
      <c r="J64" s="147"/>
      <c r="K64" s="147"/>
      <c r="L64" s="147"/>
      <c r="M64" s="147"/>
      <c r="N64" s="107" t="s">
        <v>255</v>
      </c>
      <c r="O64" s="108"/>
      <c r="P64" s="108"/>
    </row>
    <row r="65" spans="1:17" ht="20.100000000000001" customHeight="1">
      <c r="C65" s="151" t="s">
        <v>193</v>
      </c>
      <c r="D65" s="151"/>
      <c r="E65" s="151"/>
      <c r="F65" s="151"/>
      <c r="G65" s="151"/>
      <c r="H65" s="151"/>
      <c r="I65" s="151"/>
      <c r="J65" s="151"/>
      <c r="K65" s="151"/>
      <c r="L65" s="151"/>
    </row>
    <row r="67" spans="1:17" ht="20.100000000000001" customHeight="1">
      <c r="B67" s="99" t="s">
        <v>124</v>
      </c>
    </row>
    <row r="68" spans="1:17" ht="20.100000000000001" customHeight="1">
      <c r="C68" s="99" t="s">
        <v>197</v>
      </c>
    </row>
    <row r="69" spans="1:17" ht="20.100000000000001" customHeight="1">
      <c r="D69" s="152" t="s">
        <v>198</v>
      </c>
      <c r="E69" s="152"/>
      <c r="F69" s="152"/>
      <c r="G69" s="152"/>
      <c r="H69" s="152"/>
      <c r="I69" s="152"/>
      <c r="J69" s="153" t="s">
        <v>125</v>
      </c>
      <c r="K69" s="153"/>
      <c r="L69" s="153"/>
      <c r="M69" s="153"/>
      <c r="N69" s="153"/>
      <c r="O69" s="153"/>
      <c r="P69" s="153"/>
      <c r="Q69" s="103" t="s">
        <v>126</v>
      </c>
    </row>
    <row r="71" spans="1:17" ht="20.100000000000001" customHeight="1">
      <c r="A71" s="104" t="s">
        <v>212</v>
      </c>
    </row>
    <row r="72" spans="1:17" ht="20.100000000000001" customHeight="1">
      <c r="C72" s="99" t="s">
        <v>213</v>
      </c>
    </row>
  </sheetData>
  <sheetProtection sheet="1" objects="1" scenarios="1" selectLockedCells="1"/>
  <mergeCells count="33">
    <mergeCell ref="D69:I69"/>
    <mergeCell ref="J69:P69"/>
    <mergeCell ref="C64:M64"/>
    <mergeCell ref="C44:G44"/>
    <mergeCell ref="D53:I53"/>
    <mergeCell ref="AG37:AX37"/>
    <mergeCell ref="C37:P37"/>
    <mergeCell ref="O7:AB7"/>
    <mergeCell ref="C65:L65"/>
    <mergeCell ref="AG31:AP31"/>
    <mergeCell ref="AG29:AV29"/>
    <mergeCell ref="C38:L38"/>
    <mergeCell ref="C39:L39"/>
    <mergeCell ref="D22:I22"/>
    <mergeCell ref="D23:I23"/>
    <mergeCell ref="J22:P22"/>
    <mergeCell ref="AG30:AP30"/>
    <mergeCell ref="G11:AB11"/>
    <mergeCell ref="C16:O16"/>
    <mergeCell ref="C17:L17"/>
    <mergeCell ref="C18:L18"/>
    <mergeCell ref="C9:F9"/>
    <mergeCell ref="C10:F10"/>
    <mergeCell ref="C11:F11"/>
    <mergeCell ref="G5:AB5"/>
    <mergeCell ref="G6:AB6"/>
    <mergeCell ref="H7:N7"/>
    <mergeCell ref="G8:AB8"/>
    <mergeCell ref="G9:AB9"/>
    <mergeCell ref="G10:AB10"/>
    <mergeCell ref="C5:F5"/>
    <mergeCell ref="C6:F6"/>
    <mergeCell ref="C7:F8"/>
  </mergeCells>
  <phoneticPr fontId="4"/>
  <dataValidations count="1">
    <dataValidation imeMode="off" allowBlank="1" showInputMessage="1" showErrorMessage="1" sqref="H7:N7 G10:AB11" xr:uid="{5DC48FA9-336B-44A2-BA06-5AF2947CFFCB}"/>
  </dataValidations>
  <hyperlinks>
    <hyperlink ref="C16" location="'助成金交付申請書（様式第１号）'!A1" display="(1)助成金交付申請書（様式第１号）" xr:uid="{9773618E-D0CA-412F-875D-52A7682ABA61}"/>
    <hyperlink ref="C17:L17" location="'(2)事業計画書（様式１-１）'!A1" display="(2)事業計画書（様式１-１）" xr:uid="{FB53427F-69AB-4163-B7F2-074401FFD83F}"/>
    <hyperlink ref="C18:L18" location="'(3)収支予算書（様式１-２）'!A1" display="(3)収支予算書（様式１-２）" xr:uid="{0DBDEAB7-3C2E-481D-A8EF-DA88D9C3763C}"/>
    <hyperlink ref="AG29" location="'助成金交付申請書（様式第１号）'!A1" display="(1)助成金交付申請書（様式第１号）" xr:uid="{6E958082-53E8-4CDE-A728-7FD08227C9E9}"/>
    <hyperlink ref="AG30:AP30" location="'(5)事業計画書（様式４-１）'!A1" display="(5)事業計画書（様式４-１）" xr:uid="{9629C308-71AE-4BD5-A474-EC6AA9EEA5B3}"/>
    <hyperlink ref="AG31:AP31" location="'(6)収支予算書（様式４-２）'!A1" display="(6)収支予算書（様式４-２）" xr:uid="{2FE8D978-28DF-4613-997A-DF1CB53A3AE5}"/>
    <hyperlink ref="AG29:AS29" location="'助成金交付変更承認申請書（様式第４号）'!A1" display="(1)助成金交付変更承認申請書（様式第４号）" xr:uid="{C6E91B7C-52CD-4B78-8B01-0F130D757B89}"/>
    <hyperlink ref="C37" location="'助成金交付申請書（様式第１号）'!A1" display="(1)助成金交付申請書（様式第１号）" xr:uid="{2EAB4EEC-B1D7-4F4C-8CE0-94BDDC28FB07}"/>
    <hyperlink ref="C38:L38" location="'(9)事業報告書（様式８-１）'!A1" display="(9)事業報告書（様式８-１）" xr:uid="{544466D5-86F5-4527-9D56-4B89076278B1}"/>
    <hyperlink ref="C39:L39" location="'(10)収支決算書（様式８-２）'!A1" display="(10)収支決算書（様式８-２）" xr:uid="{F17E838E-56B9-4250-9F44-1D6266EAD5F4}"/>
    <hyperlink ref="AG37:AX37" location="'(7)助成事業等中止（廃止）承認申請書（様式第５号）'!A1" display="(7)助成事業等中止（廃止）承認申請書（様式第５号）" xr:uid="{64670434-05DA-4C31-B6B4-0EC10AB8A439}"/>
    <hyperlink ref="C37:P37" location="'(8)助成金事業等実績報告書（様式第８号）'!A1" display="(8)助成金事業等実績報告書（様式第８号）" xr:uid="{63048090-AEED-4C94-A740-8A7C365AB623}"/>
    <hyperlink ref="C64" location="'助成金交付申請書（様式第１号）'!A1" display="(1)助成金交付申請書（様式第１号）" xr:uid="{7EDD489D-9ECA-4143-9AFA-D6DBA7C7C4A7}"/>
    <hyperlink ref="C64:M64" location="'(11)助成金請求書（様式第10号）'!A1" display="(11)助成金請求書(様式第10号)" xr:uid="{DB5786C0-B53D-4DE6-A54B-44213FC66DFA}"/>
    <hyperlink ref="C16:O16" location="'(1)助成金交付申請書（様式第１号）'!A1" display="(1)助成金交付申請書（様式第１号）" xr:uid="{F71CC6CB-75BA-4E6A-8BC6-23BFD15E80A6}"/>
    <hyperlink ref="AG29:AV29" location="'(4)助成金交付変更承認申請書（様式第４号）'!A1" display="(4)助成金交付変更承認申請書（様式第４号）" xr:uid="{B10AADDF-5474-41E0-9761-4AB05F0F7B92}"/>
    <hyperlink ref="C65:L65" location="'(12)受領委任状(様式第12号)'!A1" display="(12)受領委任状(様式第12号)" xr:uid="{88D59DF8-C129-44AC-B02B-537FCC56D3C4}"/>
  </hyperlinks>
  <pageMargins left="0.7" right="0.7" top="0.75" bottom="0.75" header="0.3" footer="0.3"/>
  <pageSetup paperSize="8"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00EB-5664-4C91-B17E-5957A16CDE91}">
  <sheetPr>
    <tabColor theme="5" tint="0.59999389629810485"/>
  </sheetPr>
  <dimension ref="A1:AS110"/>
  <sheetViews>
    <sheetView showGridLines="0" zoomScaleNormal="100" zoomScaleSheetLayoutView="85" workbookViewId="0">
      <pane ySplit="3" topLeftCell="A4" activePane="bottomLeft" state="frozen"/>
      <selection activeCell="L11" sqref="L11:U12"/>
      <selection pane="bottomLeft" activeCell="B2" sqref="B2:J2"/>
    </sheetView>
  </sheetViews>
  <sheetFormatPr defaultRowHeight="15" customHeight="1"/>
  <cols>
    <col min="1" max="31" width="2.625" style="2" customWidth="1"/>
    <col min="32" max="45" width="3.125" style="2" customWidth="1"/>
    <col min="46"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175</v>
      </c>
    </row>
    <row r="6" spans="1:30" ht="15" customHeight="1">
      <c r="A6" s="159" t="s">
        <v>176</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15"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7.5" customHeight="1"/>
    <row r="9" spans="1:30" ht="15" customHeight="1">
      <c r="A9" s="19" t="s">
        <v>27</v>
      </c>
      <c r="B9" s="20"/>
      <c r="C9" s="21"/>
    </row>
    <row r="10" spans="1:30" ht="20.100000000000001" customHeight="1">
      <c r="A10" s="21"/>
      <c r="B10" s="22"/>
      <c r="C10" s="377" t="s">
        <v>8</v>
      </c>
      <c r="D10" s="377"/>
      <c r="E10" s="377"/>
      <c r="F10" s="377"/>
      <c r="G10" s="377"/>
      <c r="H10" s="23"/>
      <c r="I10" s="381">
        <f>はじめに!G5</f>
        <v>0</v>
      </c>
      <c r="J10" s="381"/>
      <c r="K10" s="381"/>
      <c r="L10" s="381"/>
      <c r="M10" s="381"/>
      <c r="N10" s="381"/>
      <c r="O10" s="381"/>
      <c r="P10" s="381"/>
      <c r="Q10" s="381"/>
      <c r="R10" s="381"/>
      <c r="S10" s="381"/>
      <c r="T10" s="381"/>
      <c r="U10" s="381"/>
      <c r="V10" s="381"/>
      <c r="W10" s="381"/>
      <c r="X10" s="381"/>
      <c r="Y10" s="381"/>
      <c r="Z10" s="381"/>
      <c r="AA10" s="381"/>
      <c r="AB10" s="381"/>
      <c r="AC10" s="382"/>
    </row>
    <row r="11" spans="1:30" ht="20.100000000000001" customHeight="1">
      <c r="A11" s="21"/>
      <c r="B11" s="24"/>
      <c r="C11" s="312" t="s">
        <v>9</v>
      </c>
      <c r="D11" s="312"/>
      <c r="E11" s="312"/>
      <c r="F11" s="312"/>
      <c r="G11" s="312"/>
      <c r="H11" s="25"/>
      <c r="I11" s="370">
        <f>はじめに!G6</f>
        <v>0</v>
      </c>
      <c r="J11" s="370"/>
      <c r="K11" s="370"/>
      <c r="L11" s="370"/>
      <c r="M11" s="370"/>
      <c r="N11" s="370"/>
      <c r="O11" s="370"/>
      <c r="P11" s="370"/>
      <c r="Q11" s="370"/>
      <c r="R11" s="370"/>
      <c r="S11" s="370"/>
      <c r="T11" s="370"/>
      <c r="U11" s="370"/>
      <c r="V11" s="370"/>
      <c r="W11" s="370"/>
      <c r="X11" s="370"/>
      <c r="Y11" s="370"/>
      <c r="Z11" s="370"/>
      <c r="AA11" s="370"/>
      <c r="AB11" s="370"/>
      <c r="AC11" s="371"/>
    </row>
    <row r="12" spans="1:30" ht="20.100000000000001" customHeight="1">
      <c r="A12" s="21"/>
      <c r="B12" s="26"/>
      <c r="C12" s="378" t="s">
        <v>25</v>
      </c>
      <c r="D12" s="378"/>
      <c r="E12" s="378"/>
      <c r="F12" s="378"/>
      <c r="G12" s="378"/>
      <c r="H12" s="27"/>
      <c r="I12" s="93" t="s">
        <v>45</v>
      </c>
      <c r="J12" s="368">
        <f>はじめに!H7</f>
        <v>0</v>
      </c>
      <c r="K12" s="368"/>
      <c r="L12" s="368"/>
      <c r="M12" s="368"/>
      <c r="N12" s="368"/>
      <c r="O12" s="368"/>
      <c r="P12" s="368"/>
      <c r="Q12" s="368"/>
      <c r="R12" s="368"/>
      <c r="S12" s="368"/>
      <c r="T12" s="368"/>
      <c r="U12" s="368"/>
      <c r="V12" s="368"/>
      <c r="W12" s="368"/>
      <c r="X12" s="368"/>
      <c r="Y12" s="368"/>
      <c r="Z12" s="368"/>
      <c r="AA12" s="368"/>
      <c r="AB12" s="368"/>
      <c r="AC12" s="369"/>
    </row>
    <row r="13" spans="1:30" ht="20.100000000000001" customHeight="1">
      <c r="A13" s="21"/>
      <c r="B13" s="26"/>
      <c r="C13" s="378"/>
      <c r="D13" s="378"/>
      <c r="E13" s="378"/>
      <c r="F13" s="378"/>
      <c r="G13" s="378"/>
      <c r="H13" s="27"/>
      <c r="I13" s="365" t="str">
        <f>はじめに!G8</f>
        <v>神戸市</v>
      </c>
      <c r="J13" s="366"/>
      <c r="K13" s="366"/>
      <c r="L13" s="366"/>
      <c r="M13" s="366"/>
      <c r="N13" s="366"/>
      <c r="O13" s="366"/>
      <c r="P13" s="366"/>
      <c r="Q13" s="366"/>
      <c r="R13" s="366"/>
      <c r="S13" s="366"/>
      <c r="T13" s="366"/>
      <c r="U13" s="366"/>
      <c r="V13" s="366"/>
      <c r="W13" s="366"/>
      <c r="X13" s="366"/>
      <c r="Y13" s="366"/>
      <c r="Z13" s="366"/>
      <c r="AA13" s="366"/>
      <c r="AB13" s="366"/>
      <c r="AC13" s="367"/>
    </row>
    <row r="14" spans="1:30" ht="20.100000000000001" customHeight="1">
      <c r="A14" s="21"/>
      <c r="B14" s="28"/>
      <c r="C14" s="379" t="s">
        <v>26</v>
      </c>
      <c r="D14" s="379"/>
      <c r="E14" s="379"/>
      <c r="F14" s="379"/>
      <c r="G14" s="379"/>
      <c r="H14" s="29"/>
      <c r="I14" s="374" t="s">
        <v>41</v>
      </c>
      <c r="J14" s="374"/>
      <c r="K14" s="374"/>
      <c r="L14" s="374"/>
      <c r="M14" s="374"/>
      <c r="N14" s="30" t="s">
        <v>44</v>
      </c>
      <c r="O14" s="363">
        <f>はじめに!G9</f>
        <v>0</v>
      </c>
      <c r="P14" s="363"/>
      <c r="Q14" s="363"/>
      <c r="R14" s="363"/>
      <c r="S14" s="363"/>
      <c r="T14" s="363"/>
      <c r="U14" s="363"/>
      <c r="V14" s="363"/>
      <c r="W14" s="363"/>
      <c r="X14" s="363"/>
      <c r="Y14" s="363"/>
      <c r="Z14" s="363"/>
      <c r="AA14" s="363"/>
      <c r="AB14" s="363"/>
      <c r="AC14" s="364"/>
    </row>
    <row r="15" spans="1:30" ht="20.100000000000001" customHeight="1">
      <c r="A15" s="21"/>
      <c r="B15" s="26"/>
      <c r="C15" s="378"/>
      <c r="D15" s="378"/>
      <c r="E15" s="378"/>
      <c r="F15" s="378"/>
      <c r="G15" s="378"/>
      <c r="H15" s="27"/>
      <c r="I15" s="375" t="s">
        <v>42</v>
      </c>
      <c r="J15" s="376"/>
      <c r="K15" s="376"/>
      <c r="L15" s="376"/>
      <c r="M15" s="376"/>
      <c r="N15" s="31" t="s">
        <v>44</v>
      </c>
      <c r="O15" s="370">
        <f>はじめに!G10</f>
        <v>0</v>
      </c>
      <c r="P15" s="370"/>
      <c r="Q15" s="370"/>
      <c r="R15" s="370"/>
      <c r="S15" s="370"/>
      <c r="T15" s="370"/>
      <c r="U15" s="370"/>
      <c r="V15" s="370"/>
      <c r="W15" s="370"/>
      <c r="X15" s="370"/>
      <c r="Y15" s="370"/>
      <c r="Z15" s="370"/>
      <c r="AA15" s="370"/>
      <c r="AB15" s="370"/>
      <c r="AC15" s="371"/>
    </row>
    <row r="16" spans="1:30" ht="20.100000000000001" customHeight="1">
      <c r="A16" s="21"/>
      <c r="B16" s="32"/>
      <c r="C16" s="380"/>
      <c r="D16" s="380"/>
      <c r="E16" s="380"/>
      <c r="F16" s="380"/>
      <c r="G16" s="380"/>
      <c r="H16" s="33"/>
      <c r="I16" s="174" t="s">
        <v>43</v>
      </c>
      <c r="J16" s="174"/>
      <c r="K16" s="174"/>
      <c r="L16" s="174"/>
      <c r="M16" s="174"/>
      <c r="N16" s="34" t="s">
        <v>44</v>
      </c>
      <c r="O16" s="372">
        <f>はじめに!G11</f>
        <v>0</v>
      </c>
      <c r="P16" s="372"/>
      <c r="Q16" s="372"/>
      <c r="R16" s="372"/>
      <c r="S16" s="372"/>
      <c r="T16" s="372"/>
      <c r="U16" s="372"/>
      <c r="V16" s="372"/>
      <c r="W16" s="372"/>
      <c r="X16" s="372"/>
      <c r="Y16" s="372"/>
      <c r="Z16" s="372"/>
      <c r="AA16" s="372"/>
      <c r="AB16" s="372"/>
      <c r="AC16" s="373"/>
    </row>
    <row r="17" spans="1:29" ht="7.5" customHeight="1"/>
    <row r="18" spans="1:29" ht="15" customHeight="1">
      <c r="A18" s="21" t="s">
        <v>70</v>
      </c>
      <c r="B18" s="21"/>
      <c r="C18" s="21"/>
      <c r="D18" s="21"/>
    </row>
    <row r="19" spans="1:29" s="16" customFormat="1" ht="20.100000000000001" customHeight="1">
      <c r="A19" s="109"/>
      <c r="B19" s="110"/>
      <c r="C19" s="349" t="s">
        <v>28</v>
      </c>
      <c r="D19" s="349"/>
      <c r="E19" s="349"/>
      <c r="F19" s="349"/>
      <c r="G19" s="349"/>
      <c r="H19" s="111"/>
      <c r="I19" s="359"/>
      <c r="J19" s="359"/>
      <c r="K19" s="359"/>
      <c r="L19" s="359"/>
      <c r="M19" s="359"/>
      <c r="N19" s="359"/>
      <c r="O19" s="359"/>
      <c r="P19" s="359"/>
      <c r="Q19" s="359"/>
      <c r="R19" s="359"/>
      <c r="S19" s="359"/>
      <c r="T19" s="359"/>
      <c r="U19" s="359"/>
      <c r="V19" s="359"/>
      <c r="W19" s="359"/>
      <c r="X19" s="359"/>
      <c r="Y19" s="359"/>
      <c r="Z19" s="359"/>
      <c r="AA19" s="359"/>
      <c r="AB19" s="359"/>
      <c r="AC19" s="360"/>
    </row>
    <row r="20" spans="1:29" s="16" customFormat="1" ht="20.100000000000001" customHeight="1">
      <c r="A20" s="109"/>
      <c r="B20" s="112"/>
      <c r="C20" s="113"/>
      <c r="D20" s="113" t="s">
        <v>29</v>
      </c>
      <c r="E20" s="114"/>
      <c r="F20" s="114"/>
      <c r="G20" s="114"/>
      <c r="H20" s="115"/>
      <c r="I20" s="361"/>
      <c r="J20" s="361"/>
      <c r="K20" s="361"/>
      <c r="L20" s="361"/>
      <c r="M20" s="361"/>
      <c r="N20" s="361"/>
      <c r="O20" s="361"/>
      <c r="P20" s="361"/>
      <c r="Q20" s="361"/>
      <c r="R20" s="361"/>
      <c r="S20" s="361"/>
      <c r="T20" s="361"/>
      <c r="U20" s="361"/>
      <c r="V20" s="361"/>
      <c r="W20" s="361"/>
      <c r="X20" s="361"/>
      <c r="Y20" s="361"/>
      <c r="Z20" s="361"/>
      <c r="AA20" s="361"/>
      <c r="AB20" s="361"/>
      <c r="AC20" s="362"/>
    </row>
    <row r="21" spans="1:29" s="16" customFormat="1" ht="20.100000000000001" customHeight="1">
      <c r="A21" s="109"/>
      <c r="B21" s="112"/>
      <c r="C21" s="113"/>
      <c r="D21" s="113" t="s">
        <v>30</v>
      </c>
      <c r="E21" s="114"/>
      <c r="F21" s="114"/>
      <c r="G21" s="114"/>
      <c r="H21" s="115"/>
      <c r="I21" s="361"/>
      <c r="J21" s="361"/>
      <c r="K21" s="361"/>
      <c r="L21" s="361"/>
      <c r="M21" s="361"/>
      <c r="N21" s="361"/>
      <c r="O21" s="361"/>
      <c r="P21" s="361"/>
      <c r="Q21" s="361"/>
      <c r="R21" s="361"/>
      <c r="S21" s="361"/>
      <c r="T21" s="361"/>
      <c r="U21" s="361"/>
      <c r="V21" s="361"/>
      <c r="W21" s="361"/>
      <c r="X21" s="361"/>
      <c r="Y21" s="361"/>
      <c r="Z21" s="361"/>
      <c r="AA21" s="361"/>
      <c r="AB21" s="361"/>
      <c r="AC21" s="362"/>
    </row>
    <row r="22" spans="1:29" s="16" customFormat="1" ht="20.100000000000001" customHeight="1">
      <c r="A22" s="109"/>
      <c r="B22" s="112"/>
      <c r="C22" s="113"/>
      <c r="D22" s="113" t="s">
        <v>31</v>
      </c>
      <c r="E22" s="114"/>
      <c r="F22" s="114"/>
      <c r="G22" s="114"/>
      <c r="H22" s="115"/>
      <c r="I22" s="361"/>
      <c r="J22" s="361"/>
      <c r="K22" s="361"/>
      <c r="L22" s="361"/>
      <c r="M22" s="361"/>
      <c r="N22" s="361"/>
      <c r="O22" s="361"/>
      <c r="P22" s="361"/>
      <c r="Q22" s="361"/>
      <c r="R22" s="361"/>
      <c r="S22" s="361"/>
      <c r="T22" s="361"/>
      <c r="U22" s="361"/>
      <c r="V22" s="361"/>
      <c r="W22" s="361"/>
      <c r="X22" s="361"/>
      <c r="Y22" s="361"/>
      <c r="Z22" s="361"/>
      <c r="AA22" s="361"/>
      <c r="AB22" s="361"/>
      <c r="AC22" s="362"/>
    </row>
    <row r="23" spans="1:29" s="16" customFormat="1" ht="20.100000000000001" customHeight="1">
      <c r="A23" s="109"/>
      <c r="B23" s="112"/>
      <c r="C23" s="113"/>
      <c r="D23" s="113" t="s">
        <v>32</v>
      </c>
      <c r="E23" s="114"/>
      <c r="F23" s="114"/>
      <c r="G23" s="114"/>
      <c r="H23" s="115"/>
      <c r="I23" s="361"/>
      <c r="J23" s="361"/>
      <c r="K23" s="361"/>
      <c r="L23" s="361"/>
      <c r="M23" s="361"/>
      <c r="N23" s="361"/>
      <c r="O23" s="361"/>
      <c r="P23" s="361"/>
      <c r="Q23" s="361"/>
      <c r="R23" s="361"/>
      <c r="S23" s="361"/>
      <c r="T23" s="361"/>
      <c r="U23" s="361"/>
      <c r="V23" s="361"/>
      <c r="W23" s="361"/>
      <c r="X23" s="361"/>
      <c r="Y23" s="361"/>
      <c r="Z23" s="361"/>
      <c r="AA23" s="361"/>
      <c r="AB23" s="361"/>
      <c r="AC23" s="362"/>
    </row>
    <row r="24" spans="1:29" s="16" customFormat="1" ht="20.100000000000001" customHeight="1">
      <c r="A24" s="109"/>
      <c r="B24" s="112"/>
      <c r="C24" s="113"/>
      <c r="D24" s="113" t="s">
        <v>33</v>
      </c>
      <c r="E24" s="114"/>
      <c r="F24" s="114"/>
      <c r="G24" s="114"/>
      <c r="H24" s="115"/>
      <c r="I24" s="361"/>
      <c r="J24" s="361"/>
      <c r="K24" s="361"/>
      <c r="L24" s="361"/>
      <c r="M24" s="361"/>
      <c r="N24" s="361"/>
      <c r="O24" s="361"/>
      <c r="P24" s="361"/>
      <c r="Q24" s="361"/>
      <c r="R24" s="361"/>
      <c r="S24" s="361"/>
      <c r="T24" s="361"/>
      <c r="U24" s="361"/>
      <c r="V24" s="361"/>
      <c r="W24" s="361"/>
      <c r="X24" s="361"/>
      <c r="Y24" s="361"/>
      <c r="Z24" s="361"/>
      <c r="AA24" s="361"/>
      <c r="AB24" s="361"/>
      <c r="AC24" s="362"/>
    </row>
    <row r="25" spans="1:29" s="16" customFormat="1" ht="20.100000000000001" customHeight="1">
      <c r="A25" s="109"/>
      <c r="B25" s="112"/>
      <c r="C25" s="113"/>
      <c r="D25" s="113" t="s">
        <v>34</v>
      </c>
      <c r="E25" s="114"/>
      <c r="F25" s="114"/>
      <c r="G25" s="114"/>
      <c r="H25" s="115"/>
      <c r="I25" s="361"/>
      <c r="J25" s="361"/>
      <c r="K25" s="361"/>
      <c r="L25" s="361"/>
      <c r="M25" s="361"/>
      <c r="N25" s="361"/>
      <c r="O25" s="361"/>
      <c r="P25" s="361"/>
      <c r="Q25" s="361"/>
      <c r="R25" s="361"/>
      <c r="S25" s="361"/>
      <c r="T25" s="361"/>
      <c r="U25" s="361"/>
      <c r="V25" s="361"/>
      <c r="W25" s="361"/>
      <c r="X25" s="361"/>
      <c r="Y25" s="361"/>
      <c r="Z25" s="361"/>
      <c r="AA25" s="361"/>
      <c r="AB25" s="361"/>
      <c r="AC25" s="362"/>
    </row>
    <row r="26" spans="1:29" s="16" customFormat="1" ht="19.5" customHeight="1">
      <c r="A26" s="109"/>
      <c r="B26" s="353" t="s">
        <v>46</v>
      </c>
      <c r="C26" s="354"/>
      <c r="D26" s="354"/>
      <c r="E26" s="354"/>
      <c r="F26" s="354"/>
      <c r="G26" s="354"/>
      <c r="H26" s="355"/>
      <c r="I26" s="17"/>
      <c r="J26" s="347"/>
      <c r="K26" s="347"/>
      <c r="L26" s="347"/>
      <c r="M26" s="347"/>
      <c r="N26" s="348" t="s">
        <v>50</v>
      </c>
      <c r="O26" s="348"/>
      <c r="P26" s="17"/>
      <c r="Q26" s="124"/>
      <c r="R26" s="17" t="s">
        <v>44</v>
      </c>
      <c r="S26" s="125"/>
      <c r="T26" s="17" t="s">
        <v>49</v>
      </c>
      <c r="U26" s="124"/>
      <c r="V26" s="17" t="s">
        <v>44</v>
      </c>
      <c r="W26" s="125"/>
      <c r="X26" s="17"/>
      <c r="Y26" s="17" t="s">
        <v>48</v>
      </c>
      <c r="Z26" s="358"/>
      <c r="AA26" s="358"/>
      <c r="AB26" s="17" t="s">
        <v>47</v>
      </c>
      <c r="AC26" s="18"/>
    </row>
    <row r="27" spans="1:29" s="16" customFormat="1" ht="20.100000000000001" customHeight="1">
      <c r="A27" s="109"/>
      <c r="B27" s="112"/>
      <c r="C27" s="350" t="s">
        <v>35</v>
      </c>
      <c r="D27" s="350"/>
      <c r="E27" s="350"/>
      <c r="F27" s="350"/>
      <c r="G27" s="350"/>
      <c r="H27" s="115"/>
      <c r="I27" s="337"/>
      <c r="J27" s="337"/>
      <c r="K27" s="337"/>
      <c r="L27" s="337"/>
      <c r="M27" s="337"/>
      <c r="N27" s="337"/>
      <c r="O27" s="337"/>
      <c r="P27" s="337"/>
      <c r="Q27" s="337"/>
      <c r="R27" s="337"/>
      <c r="S27" s="337"/>
      <c r="T27" s="337"/>
      <c r="U27" s="337"/>
      <c r="V27" s="337"/>
      <c r="W27" s="337"/>
      <c r="X27" s="337"/>
      <c r="Y27" s="337"/>
      <c r="Z27" s="337"/>
      <c r="AA27" s="337"/>
      <c r="AB27" s="337"/>
      <c r="AC27" s="338"/>
    </row>
    <row r="28" spans="1:29" s="16" customFormat="1" ht="15" customHeight="1">
      <c r="A28" s="109"/>
      <c r="B28" s="116"/>
      <c r="C28" s="411" t="s">
        <v>253</v>
      </c>
      <c r="D28" s="411"/>
      <c r="E28" s="411"/>
      <c r="F28" s="411"/>
      <c r="G28" s="411"/>
      <c r="H28" s="117"/>
      <c r="I28" s="343"/>
      <c r="J28" s="343"/>
      <c r="K28" s="343"/>
      <c r="L28" s="343"/>
      <c r="M28" s="343"/>
      <c r="N28" s="343"/>
      <c r="O28" s="343"/>
      <c r="P28" s="343"/>
      <c r="Q28" s="343"/>
      <c r="R28" s="343"/>
      <c r="S28" s="343"/>
      <c r="T28" s="343"/>
      <c r="U28" s="343"/>
      <c r="V28" s="343"/>
      <c r="W28" s="343"/>
      <c r="X28" s="343"/>
      <c r="Y28" s="343"/>
      <c r="Z28" s="343"/>
      <c r="AA28" s="343"/>
      <c r="AB28" s="343"/>
      <c r="AC28" s="344"/>
    </row>
    <row r="29" spans="1:29" s="16" customFormat="1" ht="15" customHeight="1">
      <c r="A29" s="109"/>
      <c r="B29" s="118"/>
      <c r="C29" s="412" t="s">
        <v>51</v>
      </c>
      <c r="D29" s="412"/>
      <c r="E29" s="412"/>
      <c r="F29" s="412"/>
      <c r="G29" s="412"/>
      <c r="H29" s="119"/>
      <c r="I29" s="345"/>
      <c r="J29" s="345"/>
      <c r="K29" s="345"/>
      <c r="L29" s="345"/>
      <c r="M29" s="345"/>
      <c r="N29" s="345"/>
      <c r="O29" s="345"/>
      <c r="P29" s="345"/>
      <c r="Q29" s="345"/>
      <c r="R29" s="345"/>
      <c r="S29" s="345"/>
      <c r="T29" s="345"/>
      <c r="U29" s="345"/>
      <c r="V29" s="345"/>
      <c r="W29" s="345"/>
      <c r="X29" s="345"/>
      <c r="Y29" s="345"/>
      <c r="Z29" s="345"/>
      <c r="AA29" s="345"/>
      <c r="AB29" s="345"/>
      <c r="AC29" s="346"/>
    </row>
    <row r="30" spans="1:29" s="16" customFormat="1" ht="20.100000000000001" customHeight="1">
      <c r="A30" s="109"/>
      <c r="B30" s="112"/>
      <c r="C30" s="350" t="s">
        <v>36</v>
      </c>
      <c r="D30" s="350"/>
      <c r="E30" s="350"/>
      <c r="F30" s="350"/>
      <c r="G30" s="350"/>
      <c r="H30" s="115"/>
      <c r="I30" s="337"/>
      <c r="J30" s="337"/>
      <c r="K30" s="337"/>
      <c r="L30" s="337"/>
      <c r="M30" s="337"/>
      <c r="N30" s="337"/>
      <c r="O30" s="337"/>
      <c r="P30" s="337"/>
      <c r="Q30" s="337"/>
      <c r="R30" s="337"/>
      <c r="S30" s="337"/>
      <c r="T30" s="337"/>
      <c r="U30" s="337"/>
      <c r="V30" s="337"/>
      <c r="W30" s="337"/>
      <c r="X30" s="337"/>
      <c r="Y30" s="337"/>
      <c r="Z30" s="337"/>
      <c r="AA30" s="337"/>
      <c r="AB30" s="337"/>
      <c r="AC30" s="338"/>
    </row>
    <row r="31" spans="1:29" s="16" customFormat="1" ht="20.100000000000001" customHeight="1">
      <c r="A31" s="109"/>
      <c r="B31" s="120"/>
      <c r="C31" s="352" t="s">
        <v>37</v>
      </c>
      <c r="D31" s="352"/>
      <c r="E31" s="352"/>
      <c r="F31" s="352"/>
      <c r="G31" s="352"/>
      <c r="H31" s="121"/>
      <c r="I31" s="339"/>
      <c r="J31" s="339"/>
      <c r="K31" s="339"/>
      <c r="L31" s="339"/>
      <c r="M31" s="339"/>
      <c r="N31" s="339"/>
      <c r="O31" s="339"/>
      <c r="P31" s="339"/>
      <c r="Q31" s="339"/>
      <c r="R31" s="339"/>
      <c r="S31" s="339"/>
      <c r="T31" s="339"/>
      <c r="U31" s="339"/>
      <c r="V31" s="339"/>
      <c r="W31" s="339"/>
      <c r="X31" s="339"/>
      <c r="Y31" s="339"/>
      <c r="Z31" s="339"/>
      <c r="AA31" s="339"/>
      <c r="AB31" s="339"/>
      <c r="AC31" s="340"/>
    </row>
    <row r="32" spans="1:29" s="16" customFormat="1" ht="20.100000000000001" customHeight="1">
      <c r="A32" s="109"/>
      <c r="B32" s="122"/>
      <c r="C32" s="357" t="s">
        <v>38</v>
      </c>
      <c r="D32" s="357"/>
      <c r="E32" s="357"/>
      <c r="F32" s="357"/>
      <c r="G32" s="357"/>
      <c r="H32" s="123"/>
      <c r="I32" s="341"/>
      <c r="J32" s="341"/>
      <c r="K32" s="341"/>
      <c r="L32" s="341"/>
      <c r="M32" s="341"/>
      <c r="N32" s="341"/>
      <c r="O32" s="341"/>
      <c r="P32" s="341"/>
      <c r="Q32" s="341"/>
      <c r="R32" s="341"/>
      <c r="S32" s="341"/>
      <c r="T32" s="341"/>
      <c r="U32" s="341"/>
      <c r="V32" s="341"/>
      <c r="W32" s="341"/>
      <c r="X32" s="341"/>
      <c r="Y32" s="341"/>
      <c r="Z32" s="341"/>
      <c r="AA32" s="341"/>
      <c r="AB32" s="341"/>
      <c r="AC32" s="342"/>
    </row>
    <row r="33" spans="1:30" ht="7.5" customHeight="1"/>
    <row r="34" spans="1:30" ht="15" customHeight="1">
      <c r="A34" s="19" t="s">
        <v>39</v>
      </c>
      <c r="B34" s="20"/>
    </row>
    <row r="35" spans="1:30" ht="15" customHeight="1">
      <c r="A35" s="21"/>
      <c r="B35" s="21" t="s">
        <v>40</v>
      </c>
    </row>
    <row r="36" spans="1:30" ht="29.25" customHeight="1">
      <c r="B36" s="35"/>
      <c r="C36" s="333" t="s">
        <v>52</v>
      </c>
      <c r="D36" s="333"/>
      <c r="E36" s="333"/>
      <c r="F36" s="333"/>
      <c r="G36" s="333"/>
      <c r="H36" s="333"/>
      <c r="I36" s="333"/>
      <c r="J36" s="332" t="s">
        <v>285</v>
      </c>
      <c r="K36" s="332"/>
      <c r="L36" s="332"/>
      <c r="M36" s="332"/>
      <c r="N36" s="332"/>
      <c r="O36" s="332"/>
      <c r="P36" s="332"/>
      <c r="Q36" s="332"/>
      <c r="R36" s="332"/>
      <c r="S36" s="332"/>
      <c r="T36" s="329" t="s">
        <v>286</v>
      </c>
      <c r="U36" s="329"/>
      <c r="V36" s="329"/>
      <c r="W36" s="329"/>
      <c r="X36" s="329"/>
      <c r="Y36" s="329"/>
      <c r="Z36" s="329"/>
      <c r="AA36" s="329"/>
      <c r="AB36" s="329"/>
      <c r="AC36" s="329"/>
    </row>
    <row r="37" spans="1:30" ht="15" customHeight="1">
      <c r="B37" s="36">
        <v>1</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row>
    <row r="38" spans="1:30" ht="15" customHeight="1">
      <c r="B38" s="36">
        <v>2</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row>
    <row r="39" spans="1:30" ht="15" customHeight="1">
      <c r="B39" s="37">
        <v>3</v>
      </c>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row>
    <row r="40" spans="1:30" ht="7.5" customHeight="1"/>
    <row r="41" spans="1:30" ht="15" customHeight="1">
      <c r="B41" s="21" t="s">
        <v>106</v>
      </c>
      <c r="C41" s="20"/>
      <c r="D41" s="20"/>
      <c r="E41" s="20"/>
      <c r="F41" s="20"/>
      <c r="G41" s="20"/>
      <c r="H41" s="20"/>
      <c r="I41" s="20"/>
      <c r="J41" s="20"/>
      <c r="K41" s="20"/>
      <c r="L41" s="20"/>
      <c r="M41" s="20"/>
    </row>
    <row r="42" spans="1:30" ht="15" customHeight="1">
      <c r="B42" s="194" t="s">
        <v>111</v>
      </c>
      <c r="C42" s="195"/>
      <c r="D42" s="195"/>
      <c r="E42" s="195"/>
      <c r="F42" s="195"/>
      <c r="G42" s="195"/>
      <c r="H42" s="195"/>
      <c r="I42" s="196"/>
      <c r="J42" s="200" t="s">
        <v>104</v>
      </c>
      <c r="K42" s="201"/>
      <c r="L42" s="201"/>
      <c r="M42" s="201"/>
      <c r="N42" s="201"/>
      <c r="O42" s="201"/>
      <c r="P42" s="201"/>
      <c r="Q42" s="201"/>
      <c r="R42" s="201"/>
      <c r="S42" s="202"/>
      <c r="T42" s="50"/>
      <c r="U42" s="206" t="s">
        <v>4</v>
      </c>
      <c r="V42" s="206"/>
      <c r="W42" s="79"/>
      <c r="X42" s="14" t="s">
        <v>251</v>
      </c>
      <c r="Y42" s="78"/>
      <c r="Z42" s="78"/>
      <c r="AA42" s="78"/>
      <c r="AB42" s="78"/>
      <c r="AC42" s="78"/>
    </row>
    <row r="43" spans="1:30" ht="15" customHeight="1">
      <c r="B43" s="197"/>
      <c r="C43" s="198"/>
      <c r="D43" s="198"/>
      <c r="E43" s="198"/>
      <c r="F43" s="198"/>
      <c r="G43" s="198"/>
      <c r="H43" s="198"/>
      <c r="I43" s="199"/>
      <c r="J43" s="203"/>
      <c r="K43" s="204"/>
      <c r="L43" s="204"/>
      <c r="M43" s="204"/>
      <c r="N43" s="204"/>
      <c r="O43" s="204"/>
      <c r="P43" s="204"/>
      <c r="Q43" s="204"/>
      <c r="R43" s="204"/>
      <c r="S43" s="205"/>
      <c r="T43" s="50"/>
      <c r="U43" s="207" t="s">
        <v>259</v>
      </c>
      <c r="V43" s="207"/>
      <c r="W43" s="207"/>
      <c r="X43" s="207"/>
      <c r="Y43" s="207"/>
      <c r="Z43" s="207"/>
      <c r="AA43" s="207"/>
      <c r="AB43" s="207"/>
      <c r="AC43" s="207"/>
      <c r="AD43" s="207"/>
    </row>
    <row r="44" spans="1:30" ht="15" customHeight="1">
      <c r="B44" s="325"/>
      <c r="C44" s="325"/>
      <c r="D44" s="325"/>
      <c r="E44" s="325"/>
      <c r="F44" s="325"/>
      <c r="G44" s="325"/>
      <c r="H44" s="325"/>
      <c r="I44" s="325"/>
      <c r="J44" s="334"/>
      <c r="K44" s="335"/>
      <c r="L44" s="335"/>
      <c r="M44" s="335"/>
      <c r="N44" s="335"/>
      <c r="O44" s="336" t="str">
        <f>IFERROR(J44/B44,"（    %）")</f>
        <v>（    %）</v>
      </c>
      <c r="P44" s="336"/>
      <c r="Q44" s="336"/>
      <c r="R44" s="51" t="s">
        <v>105</v>
      </c>
      <c r="S44" s="51"/>
      <c r="T44" s="91"/>
      <c r="U44" s="208" t="s">
        <v>250</v>
      </c>
      <c r="V44" s="208"/>
      <c r="W44" s="208"/>
      <c r="X44" s="208"/>
      <c r="Y44" s="208"/>
      <c r="Z44" s="208"/>
      <c r="AA44" s="208"/>
      <c r="AB44" s="208"/>
      <c r="AC44" s="208"/>
      <c r="AD44" s="208"/>
    </row>
    <row r="45" spans="1:30" ht="7.5" customHeight="1"/>
    <row r="46" spans="1:30" ht="15" customHeight="1">
      <c r="A46" s="13" t="s">
        <v>177</v>
      </c>
    </row>
    <row r="47" spans="1:30" ht="15" customHeight="1">
      <c r="B47" s="2" t="s">
        <v>53</v>
      </c>
    </row>
    <row r="48" spans="1:30" ht="20.100000000000001" customHeight="1">
      <c r="B48" s="326" t="s">
        <v>178</v>
      </c>
      <c r="C48" s="327"/>
      <c r="D48" s="327"/>
      <c r="E48" s="327"/>
      <c r="F48" s="327"/>
      <c r="G48" s="327"/>
      <c r="H48" s="327"/>
      <c r="I48" s="327"/>
      <c r="J48" s="327"/>
      <c r="K48" s="327"/>
      <c r="L48" s="327"/>
      <c r="M48" s="327"/>
      <c r="N48" s="327"/>
      <c r="O48" s="327"/>
      <c r="P48" s="85"/>
      <c r="Q48" s="13"/>
      <c r="R48" s="13"/>
      <c r="S48" s="13"/>
      <c r="T48" s="13"/>
      <c r="U48" s="13"/>
      <c r="V48" s="13"/>
      <c r="W48" s="13"/>
      <c r="X48" s="13"/>
      <c r="Y48" s="13"/>
      <c r="Z48" s="13"/>
      <c r="AA48" s="13"/>
      <c r="AB48" s="13"/>
      <c r="AC48" s="13"/>
    </row>
    <row r="49" spans="1:45" ht="20.100000000000001" customHeight="1">
      <c r="B49" s="194" t="s">
        <v>56</v>
      </c>
      <c r="C49" s="195"/>
      <c r="D49" s="195"/>
      <c r="E49" s="195"/>
      <c r="F49" s="195"/>
      <c r="G49" s="195"/>
      <c r="H49" s="195"/>
      <c r="I49" s="195"/>
      <c r="J49" s="195"/>
      <c r="K49" s="195"/>
      <c r="L49" s="195"/>
      <c r="M49" s="195"/>
      <c r="N49" s="195"/>
      <c r="O49" s="196"/>
      <c r="P49" s="86"/>
    </row>
    <row r="50" spans="1:45" ht="20.100000000000001" customHeight="1">
      <c r="B50" s="432"/>
      <c r="C50" s="433"/>
      <c r="D50" s="433"/>
      <c r="E50" s="433"/>
      <c r="F50" s="433"/>
      <c r="G50" s="433"/>
      <c r="H50" s="433"/>
      <c r="I50" s="433"/>
      <c r="J50" s="433"/>
      <c r="K50" s="433"/>
      <c r="L50" s="433"/>
      <c r="M50" s="433"/>
      <c r="N50" s="433"/>
      <c r="O50" s="434"/>
      <c r="P50" s="87"/>
      <c r="Q50" s="88"/>
      <c r="R50" s="88"/>
      <c r="S50" s="88"/>
      <c r="T50" s="88"/>
      <c r="U50" s="88"/>
      <c r="V50" s="88"/>
      <c r="W50" s="88"/>
      <c r="X50" s="88"/>
      <c r="Y50" s="88"/>
      <c r="Z50" s="88"/>
      <c r="AA50" s="88"/>
      <c r="AB50" s="88"/>
      <c r="AC50" s="88"/>
    </row>
    <row r="51" spans="1:45" ht="20.100000000000001" customHeight="1">
      <c r="B51" s="295" t="s">
        <v>59</v>
      </c>
      <c r="C51" s="296"/>
      <c r="D51" s="296"/>
      <c r="E51" s="296"/>
      <c r="F51" s="296"/>
      <c r="G51" s="296"/>
      <c r="H51" s="296"/>
      <c r="I51" s="296"/>
      <c r="J51" s="435"/>
      <c r="K51" s="435"/>
      <c r="L51" s="435"/>
      <c r="M51" s="435"/>
      <c r="N51" s="131" t="s">
        <v>288</v>
      </c>
      <c r="O51" s="126"/>
      <c r="P51" s="86"/>
      <c r="X51" s="89"/>
      <c r="Y51" s="89"/>
      <c r="Z51" s="89"/>
      <c r="AA51" s="89"/>
      <c r="AB51" s="89"/>
      <c r="AC51" s="89"/>
    </row>
    <row r="52" spans="1:45" ht="20.100000000000001" customHeight="1">
      <c r="B52" s="321" t="s">
        <v>55</v>
      </c>
      <c r="C52" s="322"/>
      <c r="D52" s="322"/>
      <c r="E52" s="322"/>
      <c r="F52" s="322"/>
      <c r="G52" s="322"/>
      <c r="H52" s="322"/>
      <c r="I52" s="322"/>
      <c r="J52" s="322"/>
      <c r="K52" s="322"/>
      <c r="L52" s="322"/>
      <c r="M52" s="322"/>
      <c r="N52" s="322"/>
      <c r="O52" s="323"/>
      <c r="P52" s="50"/>
      <c r="Q52" s="90"/>
      <c r="R52" s="90"/>
      <c r="S52" s="90"/>
      <c r="T52" s="90"/>
      <c r="U52" s="90"/>
      <c r="V52" s="90"/>
      <c r="W52" s="90"/>
      <c r="X52" s="90"/>
      <c r="Y52" s="90"/>
      <c r="Z52" s="90"/>
      <c r="AA52" s="90"/>
      <c r="AB52" s="90"/>
      <c r="AC52" s="90"/>
    </row>
    <row r="53" spans="1:45" ht="20.100000000000001" customHeight="1">
      <c r="B53" s="314"/>
      <c r="C53" s="315"/>
      <c r="D53" s="315"/>
      <c r="E53" s="315"/>
      <c r="F53" s="315"/>
      <c r="G53" s="315"/>
      <c r="H53" s="315"/>
      <c r="I53" s="315"/>
      <c r="J53" s="315"/>
      <c r="K53" s="315"/>
      <c r="L53" s="315"/>
      <c r="M53" s="315"/>
      <c r="N53" s="315"/>
      <c r="O53" s="316"/>
      <c r="P53" s="87"/>
      <c r="Q53" s="88"/>
      <c r="R53" s="88"/>
      <c r="S53" s="88"/>
      <c r="T53" s="88"/>
      <c r="U53" s="88"/>
      <c r="V53" s="88"/>
      <c r="W53" s="88"/>
      <c r="X53" s="88"/>
      <c r="Y53" s="88"/>
      <c r="Z53" s="88"/>
      <c r="AA53" s="88"/>
      <c r="AB53" s="88"/>
      <c r="AC53" s="88"/>
    </row>
    <row r="54" spans="1:45" ht="20.100000000000001" customHeight="1">
      <c r="B54" s="297" t="s">
        <v>60</v>
      </c>
      <c r="C54" s="298"/>
      <c r="D54" s="298"/>
      <c r="E54" s="298"/>
      <c r="F54" s="298"/>
      <c r="G54" s="298"/>
      <c r="H54" s="298"/>
      <c r="I54" s="298"/>
      <c r="J54" s="324"/>
      <c r="K54" s="324"/>
      <c r="L54" s="324"/>
      <c r="M54" s="324"/>
      <c r="N54" s="129" t="s">
        <v>288</v>
      </c>
      <c r="O54" s="130"/>
      <c r="P54" s="86"/>
      <c r="X54" s="89"/>
      <c r="Y54" s="89"/>
      <c r="Z54" s="89"/>
      <c r="AA54" s="89"/>
      <c r="AB54" s="89"/>
      <c r="AC54" s="89"/>
    </row>
    <row r="55" spans="1:45" ht="20.100000000000001" customHeight="1">
      <c r="B55" s="317" t="s">
        <v>257</v>
      </c>
      <c r="C55" s="318"/>
      <c r="D55" s="318"/>
      <c r="E55" s="318"/>
      <c r="F55" s="318"/>
      <c r="G55" s="318"/>
      <c r="H55" s="318"/>
      <c r="I55" s="318"/>
      <c r="J55" s="318"/>
      <c r="K55" s="318"/>
      <c r="L55" s="318"/>
      <c r="M55" s="318"/>
      <c r="N55" s="318"/>
      <c r="O55" s="319"/>
      <c r="P55" s="50"/>
      <c r="Q55" s="90"/>
      <c r="R55" s="90"/>
      <c r="S55" s="90"/>
      <c r="T55" s="90"/>
      <c r="U55" s="90"/>
      <c r="V55" s="90"/>
      <c r="W55" s="90"/>
      <c r="X55" s="90"/>
      <c r="Y55" s="90"/>
      <c r="Z55" s="90"/>
      <c r="AA55" s="90"/>
      <c r="AB55" s="90"/>
      <c r="AC55" s="90"/>
    </row>
    <row r="56" spans="1:45" ht="20.100000000000001" customHeight="1">
      <c r="B56" s="299"/>
      <c r="C56" s="300"/>
      <c r="D56" s="300"/>
      <c r="E56" s="300"/>
      <c r="F56" s="300"/>
      <c r="G56" s="300"/>
      <c r="H56" s="300"/>
      <c r="I56" s="300"/>
      <c r="J56" s="300"/>
      <c r="K56" s="300"/>
      <c r="L56" s="300"/>
      <c r="M56" s="300"/>
      <c r="N56" s="300"/>
      <c r="O56" s="301"/>
      <c r="P56" s="87"/>
      <c r="Q56" s="88"/>
      <c r="R56" s="88"/>
      <c r="S56" s="88"/>
      <c r="T56" s="88"/>
      <c r="U56" s="88"/>
      <c r="V56" s="88"/>
      <c r="W56" s="88"/>
      <c r="X56" s="88"/>
      <c r="Y56" s="88"/>
      <c r="Z56" s="88"/>
      <c r="AA56" s="88"/>
      <c r="AB56" s="88"/>
      <c r="AC56" s="88"/>
    </row>
    <row r="57" spans="1:45" ht="20.100000000000001" customHeight="1">
      <c r="B57" s="293" t="s">
        <v>60</v>
      </c>
      <c r="C57" s="294"/>
      <c r="D57" s="294"/>
      <c r="E57" s="294"/>
      <c r="F57" s="294"/>
      <c r="G57" s="294"/>
      <c r="H57" s="294"/>
      <c r="I57" s="294"/>
      <c r="J57" s="320"/>
      <c r="K57" s="320"/>
      <c r="L57" s="320"/>
      <c r="M57" s="320"/>
      <c r="N57" s="127" t="s">
        <v>288</v>
      </c>
      <c r="O57" s="128"/>
      <c r="P57" s="86"/>
      <c r="X57" s="89"/>
      <c r="Y57" s="89"/>
      <c r="Z57" s="89"/>
      <c r="AA57" s="89"/>
      <c r="AB57" s="89"/>
      <c r="AC57" s="89"/>
    </row>
    <row r="58" spans="1:45" ht="15" customHeight="1">
      <c r="B58" s="2" t="s">
        <v>57</v>
      </c>
    </row>
    <row r="59" spans="1:45" ht="15" customHeight="1">
      <c r="B59" s="2" t="s">
        <v>58</v>
      </c>
    </row>
    <row r="60" spans="1:45" ht="15" customHeight="1">
      <c r="B60" s="2" t="s">
        <v>258</v>
      </c>
    </row>
    <row r="61" spans="1:45" ht="7.5" customHeight="1"/>
    <row r="62" spans="1:45" ht="15" customHeight="1">
      <c r="B62" s="2" t="s">
        <v>179</v>
      </c>
      <c r="AF62" s="21" t="s">
        <v>66</v>
      </c>
      <c r="AG62" s="20"/>
      <c r="AH62" s="20"/>
      <c r="AI62" s="20"/>
      <c r="AJ62" s="20"/>
      <c r="AK62" s="20"/>
      <c r="AL62" s="20"/>
      <c r="AM62" s="20"/>
      <c r="AN62" s="20"/>
      <c r="AO62" s="20"/>
      <c r="AP62" s="20"/>
      <c r="AQ62" s="20"/>
      <c r="AR62" s="20"/>
      <c r="AS62" s="20"/>
    </row>
    <row r="63" spans="1:45" s="20" customFormat="1" ht="57.95" customHeight="1">
      <c r="A63" s="21"/>
      <c r="B63" s="38"/>
      <c r="C63" s="311" t="s">
        <v>62</v>
      </c>
      <c r="D63" s="311"/>
      <c r="E63" s="311"/>
      <c r="F63" s="311"/>
      <c r="G63" s="311"/>
      <c r="H63" s="39"/>
      <c r="I63" s="302"/>
      <c r="J63" s="303"/>
      <c r="K63" s="303"/>
      <c r="L63" s="303"/>
      <c r="M63" s="303"/>
      <c r="N63" s="303"/>
      <c r="O63" s="303"/>
      <c r="P63" s="303"/>
      <c r="Q63" s="303"/>
      <c r="R63" s="303"/>
      <c r="S63" s="303"/>
      <c r="T63" s="303"/>
      <c r="U63" s="303"/>
      <c r="V63" s="303"/>
      <c r="W63" s="303"/>
      <c r="X63" s="303"/>
      <c r="Y63" s="303"/>
      <c r="Z63" s="303"/>
      <c r="AA63" s="303"/>
      <c r="AB63" s="303"/>
      <c r="AC63" s="304"/>
      <c r="AF63" s="175" t="s">
        <v>67</v>
      </c>
      <c r="AG63" s="176"/>
      <c r="AH63" s="176"/>
      <c r="AI63" s="176"/>
      <c r="AJ63" s="176"/>
      <c r="AK63" s="176"/>
      <c r="AL63" s="176"/>
      <c r="AM63" s="176"/>
      <c r="AN63" s="176"/>
      <c r="AO63" s="176"/>
      <c r="AP63" s="176"/>
      <c r="AQ63" s="176"/>
      <c r="AR63" s="176"/>
      <c r="AS63" s="177"/>
    </row>
    <row r="64" spans="1:45" s="20" customFormat="1" ht="57.95" customHeight="1">
      <c r="A64" s="21"/>
      <c r="B64" s="24"/>
      <c r="C64" s="312" t="s">
        <v>63</v>
      </c>
      <c r="D64" s="312"/>
      <c r="E64" s="312"/>
      <c r="F64" s="312"/>
      <c r="G64" s="312"/>
      <c r="H64" s="40"/>
      <c r="I64" s="305"/>
      <c r="J64" s="306"/>
      <c r="K64" s="306"/>
      <c r="L64" s="306"/>
      <c r="M64" s="306"/>
      <c r="N64" s="306"/>
      <c r="O64" s="306"/>
      <c r="P64" s="306"/>
      <c r="Q64" s="306"/>
      <c r="R64" s="306"/>
      <c r="S64" s="306"/>
      <c r="T64" s="306"/>
      <c r="U64" s="306"/>
      <c r="V64" s="306"/>
      <c r="W64" s="306"/>
      <c r="X64" s="306"/>
      <c r="Y64" s="306"/>
      <c r="Z64" s="306"/>
      <c r="AA64" s="306"/>
      <c r="AB64" s="306"/>
      <c r="AC64" s="307"/>
      <c r="AF64" s="178" t="s">
        <v>68</v>
      </c>
      <c r="AG64" s="179"/>
      <c r="AH64" s="179"/>
      <c r="AI64" s="179"/>
      <c r="AJ64" s="179"/>
      <c r="AK64" s="179"/>
      <c r="AL64" s="179"/>
      <c r="AM64" s="179"/>
      <c r="AN64" s="179"/>
      <c r="AO64" s="179"/>
      <c r="AP64" s="179"/>
      <c r="AQ64" s="179"/>
      <c r="AR64" s="179"/>
      <c r="AS64" s="180"/>
    </row>
    <row r="65" spans="1:45" s="20" customFormat="1" ht="57.95" customHeight="1">
      <c r="A65" s="21"/>
      <c r="B65" s="24"/>
      <c r="C65" s="312" t="s">
        <v>64</v>
      </c>
      <c r="D65" s="312"/>
      <c r="E65" s="312"/>
      <c r="F65" s="312"/>
      <c r="G65" s="312"/>
      <c r="H65" s="40"/>
      <c r="I65" s="305"/>
      <c r="J65" s="306"/>
      <c r="K65" s="306"/>
      <c r="L65" s="306"/>
      <c r="M65" s="306"/>
      <c r="N65" s="306"/>
      <c r="O65" s="306"/>
      <c r="P65" s="306"/>
      <c r="Q65" s="306"/>
      <c r="R65" s="306"/>
      <c r="S65" s="306"/>
      <c r="T65" s="306"/>
      <c r="U65" s="306"/>
      <c r="V65" s="306"/>
      <c r="W65" s="306"/>
      <c r="X65" s="306"/>
      <c r="Y65" s="306"/>
      <c r="Z65" s="306"/>
      <c r="AA65" s="306"/>
      <c r="AB65" s="306"/>
      <c r="AC65" s="307"/>
      <c r="AF65" s="178" t="s">
        <v>69</v>
      </c>
      <c r="AG65" s="179"/>
      <c r="AH65" s="179"/>
      <c r="AI65" s="179"/>
      <c r="AJ65" s="179"/>
      <c r="AK65" s="179"/>
      <c r="AL65" s="179"/>
      <c r="AM65" s="179"/>
      <c r="AN65" s="179"/>
      <c r="AO65" s="179"/>
      <c r="AP65" s="179"/>
      <c r="AQ65" s="179"/>
      <c r="AR65" s="179"/>
      <c r="AS65" s="180"/>
    </row>
    <row r="66" spans="1:45" s="20" customFormat="1" ht="57.95" customHeight="1">
      <c r="A66" s="21"/>
      <c r="B66" s="41"/>
      <c r="C66" s="313" t="s">
        <v>65</v>
      </c>
      <c r="D66" s="313"/>
      <c r="E66" s="313"/>
      <c r="F66" s="313"/>
      <c r="G66" s="313"/>
      <c r="H66" s="42"/>
      <c r="I66" s="308"/>
      <c r="J66" s="309"/>
      <c r="K66" s="309"/>
      <c r="L66" s="309"/>
      <c r="M66" s="309"/>
      <c r="N66" s="309"/>
      <c r="O66" s="309"/>
      <c r="P66" s="309"/>
      <c r="Q66" s="309"/>
      <c r="R66" s="309"/>
      <c r="S66" s="309"/>
      <c r="T66" s="309"/>
      <c r="U66" s="309"/>
      <c r="V66" s="309"/>
      <c r="W66" s="309"/>
      <c r="X66" s="309"/>
      <c r="Y66" s="309"/>
      <c r="Z66" s="309"/>
      <c r="AA66" s="309"/>
      <c r="AB66" s="309"/>
      <c r="AC66" s="310"/>
      <c r="AF66" s="181" t="s">
        <v>282</v>
      </c>
      <c r="AG66" s="182"/>
      <c r="AH66" s="182"/>
      <c r="AI66" s="182"/>
      <c r="AJ66" s="182"/>
      <c r="AK66" s="182"/>
      <c r="AL66" s="182"/>
      <c r="AM66" s="182"/>
      <c r="AN66" s="182"/>
      <c r="AO66" s="182"/>
      <c r="AP66" s="182"/>
      <c r="AQ66" s="182"/>
      <c r="AR66" s="182"/>
      <c r="AS66" s="183"/>
    </row>
    <row r="67" spans="1:45" ht="7.5" customHeight="1"/>
    <row r="68" spans="1:45" ht="15" customHeight="1">
      <c r="A68" s="2" t="s">
        <v>71</v>
      </c>
    </row>
    <row r="69" spans="1:45" ht="15" customHeight="1">
      <c r="B69" s="2" t="s">
        <v>180</v>
      </c>
    </row>
    <row r="70" spans="1:45" ht="20.100000000000001" customHeight="1">
      <c r="B70" s="194"/>
      <c r="C70" s="195"/>
      <c r="D70" s="195"/>
      <c r="E70" s="278" t="s">
        <v>269</v>
      </c>
      <c r="F70" s="279"/>
      <c r="G70" s="279"/>
      <c r="H70" s="279"/>
      <c r="I70" s="279"/>
      <c r="J70" s="278" t="s">
        <v>276</v>
      </c>
      <c r="K70" s="279"/>
      <c r="L70" s="279"/>
      <c r="M70" s="279"/>
      <c r="N70" s="279"/>
      <c r="O70" s="278" t="s">
        <v>280</v>
      </c>
      <c r="P70" s="279"/>
      <c r="Q70" s="279"/>
      <c r="R70" s="279"/>
      <c r="S70" s="279"/>
      <c r="T70" s="279" t="s">
        <v>268</v>
      </c>
      <c r="U70" s="279"/>
      <c r="V70" s="279"/>
      <c r="W70" s="279"/>
      <c r="X70" s="279"/>
      <c r="Y70" s="266" t="s">
        <v>267</v>
      </c>
      <c r="Z70" s="195"/>
      <c r="AA70" s="195"/>
      <c r="AB70" s="195"/>
      <c r="AC70" s="196"/>
    </row>
    <row r="71" spans="1:45" ht="20.100000000000001" customHeight="1">
      <c r="B71" s="277"/>
      <c r="C71" s="230"/>
      <c r="D71" s="230"/>
      <c r="E71" s="280"/>
      <c r="F71" s="280"/>
      <c r="G71" s="280"/>
      <c r="H71" s="280"/>
      <c r="I71" s="280"/>
      <c r="J71" s="280"/>
      <c r="K71" s="280"/>
      <c r="L71" s="280"/>
      <c r="M71" s="280"/>
      <c r="N71" s="280"/>
      <c r="O71" s="280"/>
      <c r="P71" s="280"/>
      <c r="Q71" s="280"/>
      <c r="R71" s="280"/>
      <c r="S71" s="280"/>
      <c r="T71" s="280"/>
      <c r="U71" s="280"/>
      <c r="V71" s="280"/>
      <c r="W71" s="280"/>
      <c r="X71" s="280"/>
      <c r="Y71" s="230"/>
      <c r="Z71" s="230"/>
      <c r="AA71" s="230"/>
      <c r="AB71" s="230"/>
      <c r="AC71" s="231"/>
    </row>
    <row r="72" spans="1:45" s="16" customFormat="1" ht="20.100000000000001" customHeight="1">
      <c r="B72" s="275" t="s">
        <v>89</v>
      </c>
      <c r="C72" s="276"/>
      <c r="D72" s="276"/>
      <c r="E72" s="190"/>
      <c r="F72" s="190"/>
      <c r="G72" s="190"/>
      <c r="H72" s="190"/>
      <c r="I72" s="190"/>
      <c r="J72" s="191"/>
      <c r="K72" s="191"/>
      <c r="L72" s="191"/>
      <c r="M72" s="191"/>
      <c r="N72" s="191"/>
      <c r="O72" s="192">
        <f>U73*2</f>
        <v>0</v>
      </c>
      <c r="P72" s="192"/>
      <c r="Q72" s="192"/>
      <c r="R72" s="192"/>
      <c r="S72" s="192"/>
      <c r="T72" s="193"/>
      <c r="U72" s="193"/>
      <c r="V72" s="193"/>
      <c r="W72" s="193"/>
      <c r="X72" s="193"/>
      <c r="Y72" s="417">
        <f>(E72*J72+O72)*T72</f>
        <v>0</v>
      </c>
      <c r="Z72" s="417"/>
      <c r="AA72" s="417"/>
      <c r="AB72" s="417"/>
      <c r="AC72" s="210"/>
    </row>
    <row r="73" spans="1:45" s="16" customFormat="1" ht="20.100000000000001" customHeight="1">
      <c r="B73" s="187"/>
      <c r="C73" s="188"/>
      <c r="D73" s="188"/>
      <c r="E73" s="213" t="s">
        <v>74</v>
      </c>
      <c r="F73" s="214"/>
      <c r="G73" s="214"/>
      <c r="H73" s="214"/>
      <c r="I73" s="215"/>
      <c r="J73" s="215"/>
      <c r="K73" s="215"/>
      <c r="L73" s="227" t="s">
        <v>75</v>
      </c>
      <c r="M73" s="227"/>
      <c r="N73" s="215"/>
      <c r="O73" s="215"/>
      <c r="P73" s="215"/>
      <c r="Q73" s="227" t="s">
        <v>76</v>
      </c>
      <c r="R73" s="227"/>
      <c r="S73" s="227"/>
      <c r="T73" s="227"/>
      <c r="U73" s="232"/>
      <c r="V73" s="232"/>
      <c r="W73" s="232"/>
      <c r="X73" s="80" t="s">
        <v>77</v>
      </c>
      <c r="Y73" s="211"/>
      <c r="Z73" s="211"/>
      <c r="AA73" s="211"/>
      <c r="AB73" s="211"/>
      <c r="AC73" s="212"/>
    </row>
    <row r="74" spans="1:45" s="16" customFormat="1" ht="20.100000000000001" customHeight="1">
      <c r="B74" s="184" t="s">
        <v>90</v>
      </c>
      <c r="C74" s="185"/>
      <c r="D74" s="186"/>
      <c r="E74" s="190"/>
      <c r="F74" s="190"/>
      <c r="G74" s="190"/>
      <c r="H74" s="190"/>
      <c r="I74" s="190"/>
      <c r="J74" s="191"/>
      <c r="K74" s="191"/>
      <c r="L74" s="191"/>
      <c r="M74" s="191"/>
      <c r="N74" s="191"/>
      <c r="O74" s="192">
        <f>U75*2</f>
        <v>0</v>
      </c>
      <c r="P74" s="192"/>
      <c r="Q74" s="192"/>
      <c r="R74" s="192"/>
      <c r="S74" s="192"/>
      <c r="T74" s="193"/>
      <c r="U74" s="193"/>
      <c r="V74" s="193"/>
      <c r="W74" s="193"/>
      <c r="X74" s="193"/>
      <c r="Y74" s="417">
        <f>(E74*J74+O74)*T74</f>
        <v>0</v>
      </c>
      <c r="Z74" s="417"/>
      <c r="AA74" s="417"/>
      <c r="AB74" s="417"/>
      <c r="AC74" s="210"/>
    </row>
    <row r="75" spans="1:45" s="16" customFormat="1" ht="20.100000000000001" customHeight="1">
      <c r="B75" s="187"/>
      <c r="C75" s="188"/>
      <c r="D75" s="189"/>
      <c r="E75" s="213" t="s">
        <v>74</v>
      </c>
      <c r="F75" s="214"/>
      <c r="G75" s="214"/>
      <c r="H75" s="214"/>
      <c r="I75" s="215"/>
      <c r="J75" s="215"/>
      <c r="K75" s="215"/>
      <c r="L75" s="227" t="s">
        <v>75</v>
      </c>
      <c r="M75" s="227"/>
      <c r="N75" s="215"/>
      <c r="O75" s="215"/>
      <c r="P75" s="215"/>
      <c r="Q75" s="227" t="s">
        <v>76</v>
      </c>
      <c r="R75" s="227"/>
      <c r="S75" s="227"/>
      <c r="T75" s="227"/>
      <c r="U75" s="232"/>
      <c r="V75" s="232"/>
      <c r="W75" s="232"/>
      <c r="X75" s="80" t="s">
        <v>77</v>
      </c>
      <c r="Y75" s="211"/>
      <c r="Z75" s="211"/>
      <c r="AA75" s="211"/>
      <c r="AB75" s="211"/>
      <c r="AC75" s="212"/>
    </row>
    <row r="76" spans="1:45" s="16" customFormat="1" ht="20.100000000000001" customHeight="1">
      <c r="B76" s="184" t="s">
        <v>91</v>
      </c>
      <c r="C76" s="185"/>
      <c r="D76" s="186"/>
      <c r="E76" s="190"/>
      <c r="F76" s="190"/>
      <c r="G76" s="190"/>
      <c r="H76" s="190"/>
      <c r="I76" s="190"/>
      <c r="J76" s="191"/>
      <c r="K76" s="191"/>
      <c r="L76" s="191"/>
      <c r="M76" s="191"/>
      <c r="N76" s="191"/>
      <c r="O76" s="192">
        <f>U77*2</f>
        <v>0</v>
      </c>
      <c r="P76" s="192"/>
      <c r="Q76" s="192"/>
      <c r="R76" s="192"/>
      <c r="S76" s="192"/>
      <c r="T76" s="193"/>
      <c r="U76" s="193"/>
      <c r="V76" s="193"/>
      <c r="W76" s="193"/>
      <c r="X76" s="193"/>
      <c r="Y76" s="417">
        <f>(E76*J76+O76)*T76</f>
        <v>0</v>
      </c>
      <c r="Z76" s="417"/>
      <c r="AA76" s="417"/>
      <c r="AB76" s="417"/>
      <c r="AC76" s="210"/>
    </row>
    <row r="77" spans="1:45" s="16" customFormat="1" ht="20.100000000000001" customHeight="1">
      <c r="B77" s="187"/>
      <c r="C77" s="188"/>
      <c r="D77" s="189"/>
      <c r="E77" s="213" t="s">
        <v>74</v>
      </c>
      <c r="F77" s="214"/>
      <c r="G77" s="214"/>
      <c r="H77" s="214"/>
      <c r="I77" s="215"/>
      <c r="J77" s="215"/>
      <c r="K77" s="215"/>
      <c r="L77" s="227" t="s">
        <v>75</v>
      </c>
      <c r="M77" s="227"/>
      <c r="N77" s="215"/>
      <c r="O77" s="215"/>
      <c r="P77" s="215"/>
      <c r="Q77" s="227" t="s">
        <v>76</v>
      </c>
      <c r="R77" s="227"/>
      <c r="S77" s="227"/>
      <c r="T77" s="227"/>
      <c r="U77" s="232"/>
      <c r="V77" s="232"/>
      <c r="W77" s="232"/>
      <c r="X77" s="80" t="s">
        <v>77</v>
      </c>
      <c r="Y77" s="211"/>
      <c r="Z77" s="211"/>
      <c r="AA77" s="211"/>
      <c r="AB77" s="211"/>
      <c r="AC77" s="212"/>
    </row>
    <row r="78" spans="1:45" ht="3.75" customHeight="1">
      <c r="B78" s="49"/>
      <c r="C78" s="49"/>
      <c r="D78" s="49"/>
      <c r="E78" s="3"/>
      <c r="F78" s="3"/>
      <c r="G78" s="3"/>
      <c r="H78" s="3"/>
      <c r="I78" s="20"/>
      <c r="J78" s="20"/>
      <c r="K78" s="20"/>
      <c r="L78" s="20"/>
      <c r="M78" s="20"/>
      <c r="N78" s="20"/>
      <c r="O78" s="20"/>
      <c r="P78" s="20"/>
      <c r="Q78" s="20"/>
      <c r="R78" s="20"/>
      <c r="S78" s="20"/>
      <c r="T78" s="20"/>
      <c r="U78" s="43"/>
      <c r="V78" s="43"/>
      <c r="W78" s="43"/>
      <c r="X78" s="43"/>
      <c r="Y78" s="43"/>
      <c r="Z78" s="43"/>
      <c r="AA78" s="43"/>
      <c r="AB78" s="65"/>
    </row>
    <row r="79" spans="1:45" ht="20.100000000000001" customHeight="1">
      <c r="J79" s="287" t="s">
        <v>270</v>
      </c>
      <c r="K79" s="288"/>
      <c r="L79" s="288"/>
      <c r="M79" s="288"/>
      <c r="N79" s="288"/>
      <c r="O79" s="288"/>
      <c r="P79" s="288"/>
      <c r="Q79" s="288"/>
      <c r="R79" s="288"/>
      <c r="S79" s="288"/>
      <c r="T79" s="288"/>
      <c r="U79" s="289"/>
      <c r="V79" s="281">
        <f>SUM(Y72:AC77)</f>
        <v>0</v>
      </c>
      <c r="W79" s="282"/>
      <c r="X79" s="282"/>
      <c r="Y79" s="282"/>
      <c r="Z79" s="282"/>
      <c r="AA79" s="282"/>
      <c r="AB79" s="282"/>
      <c r="AC79" s="283"/>
    </row>
    <row r="80" spans="1:45" ht="20.100000000000001" customHeight="1">
      <c r="J80" s="290"/>
      <c r="K80" s="291"/>
      <c r="L80" s="291"/>
      <c r="M80" s="291"/>
      <c r="N80" s="291"/>
      <c r="O80" s="291"/>
      <c r="P80" s="291"/>
      <c r="Q80" s="291"/>
      <c r="R80" s="291"/>
      <c r="S80" s="291"/>
      <c r="T80" s="291"/>
      <c r="U80" s="292"/>
      <c r="V80" s="284"/>
      <c r="W80" s="285"/>
      <c r="X80" s="285"/>
      <c r="Y80" s="285"/>
      <c r="Z80" s="285"/>
      <c r="AA80" s="285"/>
      <c r="AB80" s="285"/>
      <c r="AC80" s="286"/>
    </row>
    <row r="81" spans="2:31" ht="7.5" customHeight="1"/>
    <row r="82" spans="2:31" ht="15" customHeight="1">
      <c r="B82" s="2" t="s">
        <v>181</v>
      </c>
    </row>
    <row r="83" spans="2:31" ht="20.100000000000001" customHeight="1">
      <c r="B83" s="194"/>
      <c r="C83" s="195"/>
      <c r="D83" s="195"/>
      <c r="E83" s="278" t="s">
        <v>271</v>
      </c>
      <c r="F83" s="279"/>
      <c r="G83" s="279"/>
      <c r="H83" s="279"/>
      <c r="I83" s="279"/>
      <c r="J83" s="278" t="s">
        <v>274</v>
      </c>
      <c r="K83" s="279"/>
      <c r="L83" s="279"/>
      <c r="M83" s="279"/>
      <c r="N83" s="279"/>
      <c r="O83" s="278" t="s">
        <v>275</v>
      </c>
      <c r="P83" s="279"/>
      <c r="Q83" s="279"/>
      <c r="R83" s="279"/>
      <c r="S83" s="279"/>
      <c r="T83" s="279" t="s">
        <v>272</v>
      </c>
      <c r="U83" s="279"/>
      <c r="V83" s="279"/>
      <c r="W83" s="279"/>
      <c r="X83" s="279"/>
      <c r="Y83" s="266" t="s">
        <v>273</v>
      </c>
      <c r="Z83" s="195"/>
      <c r="AA83" s="195"/>
      <c r="AB83" s="195"/>
      <c r="AC83" s="196"/>
    </row>
    <row r="84" spans="2:31" ht="20.100000000000001" customHeight="1">
      <c r="B84" s="277"/>
      <c r="C84" s="230"/>
      <c r="D84" s="230"/>
      <c r="E84" s="280"/>
      <c r="F84" s="280"/>
      <c r="G84" s="280"/>
      <c r="H84" s="280"/>
      <c r="I84" s="280"/>
      <c r="J84" s="280"/>
      <c r="K84" s="280"/>
      <c r="L84" s="280"/>
      <c r="M84" s="280"/>
      <c r="N84" s="280"/>
      <c r="O84" s="280"/>
      <c r="P84" s="280"/>
      <c r="Q84" s="280"/>
      <c r="R84" s="280"/>
      <c r="S84" s="280"/>
      <c r="T84" s="280"/>
      <c r="U84" s="280"/>
      <c r="V84" s="280"/>
      <c r="W84" s="280"/>
      <c r="X84" s="280"/>
      <c r="Y84" s="230"/>
      <c r="Z84" s="230"/>
      <c r="AA84" s="230"/>
      <c r="AB84" s="230"/>
      <c r="AC84" s="231"/>
    </row>
    <row r="85" spans="2:31" s="16" customFormat="1" ht="20.100000000000001" customHeight="1">
      <c r="B85" s="275" t="s">
        <v>79</v>
      </c>
      <c r="C85" s="276"/>
      <c r="D85" s="276"/>
      <c r="E85" s="190"/>
      <c r="F85" s="190"/>
      <c r="G85" s="190"/>
      <c r="H85" s="190"/>
      <c r="I85" s="190"/>
      <c r="J85" s="191"/>
      <c r="K85" s="191"/>
      <c r="L85" s="191"/>
      <c r="M85" s="191"/>
      <c r="N85" s="191"/>
      <c r="O85" s="192">
        <f>U86*2</f>
        <v>0</v>
      </c>
      <c r="P85" s="192"/>
      <c r="Q85" s="192"/>
      <c r="R85" s="192"/>
      <c r="S85" s="192"/>
      <c r="T85" s="193"/>
      <c r="U85" s="193"/>
      <c r="V85" s="193"/>
      <c r="W85" s="193"/>
      <c r="X85" s="193"/>
      <c r="Y85" s="209">
        <f>(E85*J85+O85)*T85</f>
        <v>0</v>
      </c>
      <c r="Z85" s="209"/>
      <c r="AA85" s="209"/>
      <c r="AB85" s="209"/>
      <c r="AC85" s="210"/>
    </row>
    <row r="86" spans="2:31" s="16" customFormat="1" ht="20.100000000000001" customHeight="1">
      <c r="B86" s="187"/>
      <c r="C86" s="188"/>
      <c r="D86" s="188"/>
      <c r="E86" s="213" t="s">
        <v>74</v>
      </c>
      <c r="F86" s="214"/>
      <c r="G86" s="214"/>
      <c r="H86" s="214"/>
      <c r="I86" s="227"/>
      <c r="J86" s="227"/>
      <c r="K86" s="227"/>
      <c r="L86" s="227" t="s">
        <v>75</v>
      </c>
      <c r="M86" s="227"/>
      <c r="N86" s="227"/>
      <c r="O86" s="227"/>
      <c r="P86" s="227"/>
      <c r="Q86" s="227" t="s">
        <v>76</v>
      </c>
      <c r="R86" s="227"/>
      <c r="S86" s="227"/>
      <c r="T86" s="227"/>
      <c r="U86" s="232"/>
      <c r="V86" s="232"/>
      <c r="W86" s="232"/>
      <c r="X86" s="80" t="s">
        <v>77</v>
      </c>
      <c r="Y86" s="211"/>
      <c r="Z86" s="211"/>
      <c r="AA86" s="211"/>
      <c r="AB86" s="211"/>
      <c r="AC86" s="212"/>
    </row>
    <row r="87" spans="2:31" s="16" customFormat="1" ht="20.100000000000001" customHeight="1">
      <c r="B87" s="184" t="s">
        <v>80</v>
      </c>
      <c r="C87" s="185"/>
      <c r="D87" s="186"/>
      <c r="E87" s="190"/>
      <c r="F87" s="190"/>
      <c r="G87" s="190"/>
      <c r="H87" s="190"/>
      <c r="I87" s="190"/>
      <c r="J87" s="191"/>
      <c r="K87" s="191"/>
      <c r="L87" s="191"/>
      <c r="M87" s="191"/>
      <c r="N87" s="191"/>
      <c r="O87" s="192">
        <f>U88*2</f>
        <v>0</v>
      </c>
      <c r="P87" s="192"/>
      <c r="Q87" s="192"/>
      <c r="R87" s="192"/>
      <c r="S87" s="192"/>
      <c r="T87" s="193"/>
      <c r="U87" s="193"/>
      <c r="V87" s="193"/>
      <c r="W87" s="193"/>
      <c r="X87" s="193"/>
      <c r="Y87" s="209">
        <f>(E87*J87+O87)*T87</f>
        <v>0</v>
      </c>
      <c r="Z87" s="209"/>
      <c r="AA87" s="209"/>
      <c r="AB87" s="209"/>
      <c r="AC87" s="210"/>
    </row>
    <row r="88" spans="2:31" s="16" customFormat="1" ht="20.100000000000001" customHeight="1">
      <c r="B88" s="187"/>
      <c r="C88" s="188"/>
      <c r="D88" s="189"/>
      <c r="E88" s="213" t="s">
        <v>74</v>
      </c>
      <c r="F88" s="214"/>
      <c r="G88" s="214"/>
      <c r="H88" s="214"/>
      <c r="I88" s="227"/>
      <c r="J88" s="227"/>
      <c r="K88" s="227"/>
      <c r="L88" s="227" t="s">
        <v>75</v>
      </c>
      <c r="M88" s="227"/>
      <c r="N88" s="227"/>
      <c r="O88" s="227"/>
      <c r="P88" s="227"/>
      <c r="Q88" s="227" t="s">
        <v>76</v>
      </c>
      <c r="R88" s="227"/>
      <c r="S88" s="227"/>
      <c r="T88" s="227"/>
      <c r="U88" s="232"/>
      <c r="V88" s="232"/>
      <c r="W88" s="232"/>
      <c r="X88" s="80" t="s">
        <v>77</v>
      </c>
      <c r="Y88" s="211"/>
      <c r="Z88" s="211"/>
      <c r="AA88" s="211"/>
      <c r="AB88" s="211"/>
      <c r="AC88" s="212"/>
    </row>
    <row r="89" spans="2:31" s="16" customFormat="1" ht="20.100000000000001" customHeight="1">
      <c r="B89" s="184" t="s">
        <v>81</v>
      </c>
      <c r="C89" s="185"/>
      <c r="D89" s="186"/>
      <c r="E89" s="190"/>
      <c r="F89" s="190"/>
      <c r="G89" s="190"/>
      <c r="H89" s="190"/>
      <c r="I89" s="190"/>
      <c r="J89" s="191"/>
      <c r="K89" s="191"/>
      <c r="L89" s="191"/>
      <c r="M89" s="191"/>
      <c r="N89" s="191"/>
      <c r="O89" s="192">
        <f>U90*2</f>
        <v>0</v>
      </c>
      <c r="P89" s="192"/>
      <c r="Q89" s="192"/>
      <c r="R89" s="192"/>
      <c r="S89" s="192"/>
      <c r="T89" s="193"/>
      <c r="U89" s="193"/>
      <c r="V89" s="193"/>
      <c r="W89" s="193"/>
      <c r="X89" s="193"/>
      <c r="Y89" s="209">
        <f>(E89*J89+O89)*T89</f>
        <v>0</v>
      </c>
      <c r="Z89" s="209"/>
      <c r="AA89" s="209"/>
      <c r="AB89" s="209"/>
      <c r="AC89" s="210"/>
    </row>
    <row r="90" spans="2:31" s="16" customFormat="1" ht="20.100000000000001" customHeight="1">
      <c r="B90" s="187"/>
      <c r="C90" s="188"/>
      <c r="D90" s="189"/>
      <c r="E90" s="213" t="s">
        <v>74</v>
      </c>
      <c r="F90" s="214"/>
      <c r="G90" s="214"/>
      <c r="H90" s="214"/>
      <c r="I90" s="227"/>
      <c r="J90" s="227"/>
      <c r="K90" s="227"/>
      <c r="L90" s="227" t="s">
        <v>75</v>
      </c>
      <c r="M90" s="227"/>
      <c r="N90" s="227"/>
      <c r="O90" s="227"/>
      <c r="P90" s="227"/>
      <c r="Q90" s="227" t="s">
        <v>76</v>
      </c>
      <c r="R90" s="227"/>
      <c r="S90" s="227"/>
      <c r="T90" s="227"/>
      <c r="U90" s="232"/>
      <c r="V90" s="232"/>
      <c r="W90" s="232"/>
      <c r="X90" s="80" t="s">
        <v>77</v>
      </c>
      <c r="Y90" s="211"/>
      <c r="Z90" s="211"/>
      <c r="AA90" s="211"/>
      <c r="AB90" s="211"/>
      <c r="AC90" s="212"/>
    </row>
    <row r="91" spans="2:31" ht="3.75" customHeight="1">
      <c r="B91" s="49"/>
      <c r="C91" s="49"/>
      <c r="D91" s="49"/>
      <c r="E91" s="3"/>
      <c r="F91" s="3"/>
      <c r="G91" s="3"/>
      <c r="H91" s="3"/>
      <c r="I91" s="20"/>
      <c r="J91" s="20"/>
      <c r="K91" s="20"/>
      <c r="L91" s="20"/>
      <c r="M91" s="20"/>
      <c r="N91" s="20"/>
      <c r="O91" s="20"/>
      <c r="P91" s="20"/>
      <c r="Q91" s="20"/>
      <c r="R91" s="20"/>
      <c r="S91" s="20"/>
      <c r="T91" s="20"/>
      <c r="U91" s="43"/>
      <c r="V91" s="43"/>
      <c r="W91" s="43"/>
      <c r="X91" s="43"/>
      <c r="Y91" s="43"/>
      <c r="Z91" s="43"/>
      <c r="AA91" s="43"/>
      <c r="AB91" s="43"/>
      <c r="AC91" s="43"/>
      <c r="AD91" s="43"/>
      <c r="AE91" s="43"/>
    </row>
    <row r="92" spans="2:31" ht="20.100000000000001" customHeight="1">
      <c r="J92" s="52"/>
      <c r="K92" s="53"/>
      <c r="L92" s="53"/>
      <c r="M92" s="265" t="s">
        <v>278</v>
      </c>
      <c r="N92" s="266"/>
      <c r="O92" s="266"/>
      <c r="P92" s="266"/>
      <c r="Q92" s="266"/>
      <c r="R92" s="266"/>
      <c r="S92" s="267"/>
      <c r="T92" s="265" t="s">
        <v>82</v>
      </c>
      <c r="U92" s="195"/>
      <c r="V92" s="195"/>
      <c r="W92" s="195"/>
      <c r="X92" s="273"/>
      <c r="Y92" s="228" t="s">
        <v>73</v>
      </c>
      <c r="Z92" s="195"/>
      <c r="AA92" s="195"/>
      <c r="AB92" s="195"/>
      <c r="AC92" s="196"/>
      <c r="AD92" s="43"/>
      <c r="AE92" s="43"/>
    </row>
    <row r="93" spans="2:31" ht="20.100000000000001" customHeight="1">
      <c r="J93" s="54"/>
      <c r="K93" s="55"/>
      <c r="L93" s="55"/>
      <c r="M93" s="268"/>
      <c r="N93" s="269"/>
      <c r="O93" s="269"/>
      <c r="P93" s="269"/>
      <c r="Q93" s="269"/>
      <c r="R93" s="269"/>
      <c r="S93" s="270"/>
      <c r="T93" s="229"/>
      <c r="U93" s="230"/>
      <c r="V93" s="230"/>
      <c r="W93" s="230"/>
      <c r="X93" s="274"/>
      <c r="Y93" s="229"/>
      <c r="Z93" s="230"/>
      <c r="AA93" s="230"/>
      <c r="AB93" s="230"/>
      <c r="AC93" s="231"/>
      <c r="AD93" s="43"/>
      <c r="AE93" s="43"/>
    </row>
    <row r="94" spans="2:31" s="16" customFormat="1" ht="20.100000000000001" customHeight="1">
      <c r="J94" s="271" t="s">
        <v>108</v>
      </c>
      <c r="K94" s="158"/>
      <c r="L94" s="272"/>
      <c r="M94" s="225"/>
      <c r="N94" s="226"/>
      <c r="O94" s="226"/>
      <c r="P94" s="226"/>
      <c r="Q94" s="226"/>
      <c r="R94" s="223" t="s">
        <v>236</v>
      </c>
      <c r="S94" s="224"/>
      <c r="T94" s="262"/>
      <c r="U94" s="263"/>
      <c r="V94" s="263"/>
      <c r="W94" s="263"/>
      <c r="X94" s="264"/>
      <c r="Y94" s="260">
        <f>M94*T94</f>
        <v>0</v>
      </c>
      <c r="Z94" s="260"/>
      <c r="AA94" s="260"/>
      <c r="AB94" s="260"/>
      <c r="AC94" s="261"/>
      <c r="AD94" s="81"/>
      <c r="AE94" s="81"/>
    </row>
    <row r="95" spans="2:31" s="16" customFormat="1" ht="20.100000000000001" customHeight="1">
      <c r="J95" s="271" t="s">
        <v>109</v>
      </c>
      <c r="K95" s="158"/>
      <c r="L95" s="272"/>
      <c r="M95" s="225"/>
      <c r="N95" s="226"/>
      <c r="O95" s="226"/>
      <c r="P95" s="226"/>
      <c r="Q95" s="226"/>
      <c r="R95" s="223" t="s">
        <v>236</v>
      </c>
      <c r="S95" s="224"/>
      <c r="T95" s="262"/>
      <c r="U95" s="263"/>
      <c r="V95" s="263"/>
      <c r="W95" s="263"/>
      <c r="X95" s="264"/>
      <c r="Y95" s="260">
        <f>M95*T95</f>
        <v>0</v>
      </c>
      <c r="Z95" s="260"/>
      <c r="AA95" s="260"/>
      <c r="AB95" s="260"/>
      <c r="AC95" s="261"/>
      <c r="AD95" s="81"/>
      <c r="AE95" s="81"/>
    </row>
    <row r="96" spans="2:31" s="16" customFormat="1" ht="20.100000000000001" customHeight="1">
      <c r="J96" s="271" t="s">
        <v>110</v>
      </c>
      <c r="K96" s="158"/>
      <c r="L96" s="272"/>
      <c r="M96" s="225"/>
      <c r="N96" s="226"/>
      <c r="O96" s="226"/>
      <c r="P96" s="226"/>
      <c r="Q96" s="226"/>
      <c r="R96" s="223" t="s">
        <v>236</v>
      </c>
      <c r="S96" s="224"/>
      <c r="T96" s="262"/>
      <c r="U96" s="263"/>
      <c r="V96" s="263"/>
      <c r="W96" s="263"/>
      <c r="X96" s="264"/>
      <c r="Y96" s="260">
        <f>M96*T96</f>
        <v>0</v>
      </c>
      <c r="Z96" s="260"/>
      <c r="AA96" s="260"/>
      <c r="AB96" s="260"/>
      <c r="AC96" s="261"/>
      <c r="AD96" s="81"/>
      <c r="AE96" s="81"/>
    </row>
    <row r="97" spans="1:31" ht="3.75" customHeight="1">
      <c r="J97" s="20"/>
      <c r="K97" s="20"/>
      <c r="L97" s="20"/>
      <c r="M97" s="20"/>
      <c r="N97" s="20"/>
      <c r="O97" s="20"/>
      <c r="P97" s="20"/>
      <c r="Q97" s="20"/>
      <c r="R97" s="20"/>
      <c r="S97" s="20"/>
      <c r="T97" s="20"/>
      <c r="U97" s="43"/>
      <c r="V97" s="43"/>
      <c r="W97" s="43"/>
      <c r="X97" s="43"/>
      <c r="Y97" s="43"/>
      <c r="Z97" s="43"/>
      <c r="AA97" s="43"/>
      <c r="AB97" s="43"/>
      <c r="AC97" s="43"/>
      <c r="AD97" s="43"/>
      <c r="AE97" s="43"/>
    </row>
    <row r="98" spans="1:31" ht="20.100000000000001" customHeight="1" thickBot="1">
      <c r="J98" s="252" t="s">
        <v>281</v>
      </c>
      <c r="K98" s="253"/>
      <c r="L98" s="253"/>
      <c r="M98" s="253"/>
      <c r="N98" s="253"/>
      <c r="O98" s="253"/>
      <c r="P98" s="253"/>
      <c r="Q98" s="253"/>
      <c r="R98" s="253"/>
      <c r="S98" s="253"/>
      <c r="T98" s="253"/>
      <c r="U98" s="253"/>
      <c r="V98" s="256">
        <f>SUM(Y85:AC90,Y94:AC96)</f>
        <v>0</v>
      </c>
      <c r="W98" s="256"/>
      <c r="X98" s="256"/>
      <c r="Y98" s="256"/>
      <c r="Z98" s="256"/>
      <c r="AA98" s="256"/>
      <c r="AB98" s="256"/>
      <c r="AC98" s="257"/>
    </row>
    <row r="99" spans="1:31" ht="20.100000000000001" customHeight="1" thickTop="1">
      <c r="J99" s="254"/>
      <c r="K99" s="255"/>
      <c r="L99" s="255"/>
      <c r="M99" s="255"/>
      <c r="N99" s="255"/>
      <c r="O99" s="255"/>
      <c r="P99" s="255"/>
      <c r="Q99" s="255"/>
      <c r="R99" s="255"/>
      <c r="S99" s="255"/>
      <c r="T99" s="255"/>
      <c r="U99" s="255"/>
      <c r="V99" s="258"/>
      <c r="W99" s="258"/>
      <c r="X99" s="258"/>
      <c r="Y99" s="258"/>
      <c r="Z99" s="258"/>
      <c r="AA99" s="258"/>
      <c r="AB99" s="258"/>
      <c r="AC99" s="259"/>
    </row>
    <row r="100" spans="1:31" ht="7.5" customHeight="1"/>
    <row r="101" spans="1:31" ht="15" customHeight="1" thickBot="1">
      <c r="B101" s="2" t="s">
        <v>83</v>
      </c>
    </row>
    <row r="102" spans="1:31" ht="39.950000000000003" customHeight="1">
      <c r="B102" s="250"/>
      <c r="C102" s="220"/>
      <c r="D102" s="220"/>
      <c r="E102" s="220"/>
      <c r="F102" s="219" t="s">
        <v>99</v>
      </c>
      <c r="G102" s="220"/>
      <c r="H102" s="220"/>
      <c r="I102" s="220"/>
      <c r="J102" s="220"/>
      <c r="K102" s="220"/>
      <c r="L102" s="220"/>
      <c r="M102" s="220"/>
      <c r="N102" s="219" t="s">
        <v>100</v>
      </c>
      <c r="O102" s="220"/>
      <c r="P102" s="220"/>
      <c r="Q102" s="220"/>
      <c r="R102" s="220"/>
      <c r="S102" s="220"/>
      <c r="T102" s="220"/>
      <c r="U102" s="220"/>
      <c r="V102" s="221" t="s">
        <v>85</v>
      </c>
      <c r="W102" s="220"/>
      <c r="X102" s="220"/>
      <c r="Y102" s="220"/>
      <c r="Z102" s="220"/>
      <c r="AA102" s="220"/>
      <c r="AB102" s="220"/>
      <c r="AC102" s="222"/>
    </row>
    <row r="103" spans="1:31" ht="39.950000000000003" customHeight="1" thickBot="1">
      <c r="B103" s="248" t="s">
        <v>84</v>
      </c>
      <c r="C103" s="249"/>
      <c r="D103" s="249"/>
      <c r="E103" s="249"/>
      <c r="F103" s="216">
        <f>IF(V79&lt;450000,V79,450000)</f>
        <v>0</v>
      </c>
      <c r="G103" s="216"/>
      <c r="H103" s="216"/>
      <c r="I103" s="216"/>
      <c r="J103" s="216"/>
      <c r="K103" s="216"/>
      <c r="L103" s="216"/>
      <c r="M103" s="216"/>
      <c r="N103" s="216">
        <f>IF(V98&lt;350000,V98,350000)</f>
        <v>0</v>
      </c>
      <c r="O103" s="216"/>
      <c r="P103" s="216"/>
      <c r="Q103" s="216"/>
      <c r="R103" s="216"/>
      <c r="S103" s="216"/>
      <c r="T103" s="216"/>
      <c r="U103" s="216"/>
      <c r="V103" s="217">
        <f>F103+N103</f>
        <v>0</v>
      </c>
      <c r="W103" s="217"/>
      <c r="X103" s="217"/>
      <c r="Y103" s="217"/>
      <c r="Z103" s="217"/>
      <c r="AA103" s="217"/>
      <c r="AB103" s="217"/>
      <c r="AC103" s="218"/>
    </row>
    <row r="104" spans="1:31" ht="7.5" customHeight="1">
      <c r="C104" s="44"/>
      <c r="D104" s="44"/>
      <c r="E104" s="44"/>
    </row>
    <row r="105" spans="1:31" ht="15" customHeight="1">
      <c r="A105" s="13" t="s">
        <v>182</v>
      </c>
    </row>
    <row r="106" spans="1:31" ht="15" customHeight="1">
      <c r="B106" s="2" t="s">
        <v>86</v>
      </c>
    </row>
    <row r="107" spans="1:31" ht="30" customHeight="1">
      <c r="B107" s="251" t="s">
        <v>52</v>
      </c>
      <c r="C107" s="238"/>
      <c r="D107" s="238"/>
      <c r="E107" s="238"/>
      <c r="F107" s="238"/>
      <c r="G107" s="238"/>
      <c r="H107" s="238"/>
      <c r="I107" s="238"/>
      <c r="J107" s="237" t="s">
        <v>87</v>
      </c>
      <c r="K107" s="238"/>
      <c r="L107" s="238"/>
      <c r="M107" s="238"/>
      <c r="N107" s="238"/>
      <c r="O107" s="238"/>
      <c r="P107" s="238"/>
      <c r="Q107" s="238"/>
      <c r="R107" s="237" t="s">
        <v>88</v>
      </c>
      <c r="S107" s="237"/>
      <c r="T107" s="237"/>
      <c r="U107" s="237"/>
      <c r="V107" s="237"/>
      <c r="W107" s="237"/>
      <c r="X107" s="237"/>
      <c r="Y107" s="237"/>
      <c r="Z107" s="237"/>
      <c r="AA107" s="237"/>
      <c r="AB107" s="237"/>
      <c r="AC107" s="241"/>
    </row>
    <row r="108" spans="1:31" ht="20.100000000000001" customHeight="1">
      <c r="B108" s="239"/>
      <c r="C108" s="240"/>
      <c r="D108" s="240"/>
      <c r="E108" s="240"/>
      <c r="F108" s="240"/>
      <c r="G108" s="240"/>
      <c r="H108" s="240"/>
      <c r="I108" s="240"/>
      <c r="J108" s="240"/>
      <c r="K108" s="240"/>
      <c r="L108" s="240"/>
      <c r="M108" s="240"/>
      <c r="N108" s="240"/>
      <c r="O108" s="240"/>
      <c r="P108" s="240"/>
      <c r="Q108" s="240"/>
      <c r="R108" s="242"/>
      <c r="S108" s="242"/>
      <c r="T108" s="242"/>
      <c r="U108" s="242"/>
      <c r="V108" s="242"/>
      <c r="W108" s="242"/>
      <c r="X108" s="242"/>
      <c r="Y108" s="242"/>
      <c r="Z108" s="242"/>
      <c r="AA108" s="242"/>
      <c r="AB108" s="242"/>
      <c r="AC108" s="243"/>
    </row>
    <row r="109" spans="1:31" ht="20.100000000000001" customHeight="1">
      <c r="B109" s="233"/>
      <c r="C109" s="234"/>
      <c r="D109" s="234"/>
      <c r="E109" s="234"/>
      <c r="F109" s="234"/>
      <c r="G109" s="234"/>
      <c r="H109" s="234"/>
      <c r="I109" s="234"/>
      <c r="J109" s="234"/>
      <c r="K109" s="234"/>
      <c r="L109" s="234"/>
      <c r="M109" s="234"/>
      <c r="N109" s="234"/>
      <c r="O109" s="234"/>
      <c r="P109" s="234"/>
      <c r="Q109" s="234"/>
      <c r="R109" s="244"/>
      <c r="S109" s="244"/>
      <c r="T109" s="244"/>
      <c r="U109" s="244"/>
      <c r="V109" s="244"/>
      <c r="W109" s="244"/>
      <c r="X109" s="244"/>
      <c r="Y109" s="244"/>
      <c r="Z109" s="244"/>
      <c r="AA109" s="244"/>
      <c r="AB109" s="244"/>
      <c r="AC109" s="245"/>
    </row>
    <row r="110" spans="1:31" ht="20.100000000000001" customHeight="1">
      <c r="B110" s="235"/>
      <c r="C110" s="236"/>
      <c r="D110" s="236"/>
      <c r="E110" s="236"/>
      <c r="F110" s="236"/>
      <c r="G110" s="236"/>
      <c r="H110" s="236"/>
      <c r="I110" s="236"/>
      <c r="J110" s="236"/>
      <c r="K110" s="236"/>
      <c r="L110" s="236"/>
      <c r="M110" s="236"/>
      <c r="N110" s="236"/>
      <c r="O110" s="236"/>
      <c r="P110" s="236"/>
      <c r="Q110" s="236"/>
      <c r="R110" s="246"/>
      <c r="S110" s="246"/>
      <c r="T110" s="246"/>
      <c r="U110" s="246"/>
      <c r="V110" s="246"/>
      <c r="W110" s="246"/>
      <c r="X110" s="246"/>
      <c r="Y110" s="246"/>
      <c r="Z110" s="246"/>
      <c r="AA110" s="246"/>
      <c r="AB110" s="246"/>
      <c r="AC110" s="247"/>
    </row>
  </sheetData>
  <sheetProtection sheet="1" formatCells="0" formatColumns="0" formatRows="0" insertColumns="0" insertRows="0" insertHyperlinks="0" deleteColumns="0" deleteRows="0" selectLockedCells="1" sort="0" autoFilter="0" pivotTables="0"/>
  <mergeCells count="204">
    <mergeCell ref="B110:I110"/>
    <mergeCell ref="J110:Q110"/>
    <mergeCell ref="R110:AC110"/>
    <mergeCell ref="M94:Q94"/>
    <mergeCell ref="R94:S94"/>
    <mergeCell ref="M95:Q95"/>
    <mergeCell ref="R95:S95"/>
    <mergeCell ref="M96:Q96"/>
    <mergeCell ref="R96:S96"/>
    <mergeCell ref="B108:I108"/>
    <mergeCell ref="J108:Q108"/>
    <mergeCell ref="R108:AC108"/>
    <mergeCell ref="B109:I109"/>
    <mergeCell ref="J109:Q109"/>
    <mergeCell ref="R109:AC109"/>
    <mergeCell ref="B103:E103"/>
    <mergeCell ref="F103:M103"/>
    <mergeCell ref="N103:U103"/>
    <mergeCell ref="V103:AC103"/>
    <mergeCell ref="B107:I107"/>
    <mergeCell ref="J107:Q107"/>
    <mergeCell ref="R107:AC107"/>
    <mergeCell ref="J98:U99"/>
    <mergeCell ref="V98:AC99"/>
    <mergeCell ref="B102:E102"/>
    <mergeCell ref="F102:M102"/>
    <mergeCell ref="N102:U102"/>
    <mergeCell ref="V102:AC102"/>
    <mergeCell ref="J95:L95"/>
    <mergeCell ref="T95:X95"/>
    <mergeCell ref="Y95:AC95"/>
    <mergeCell ref="J96:L96"/>
    <mergeCell ref="T96:X96"/>
    <mergeCell ref="Y96:AC96"/>
    <mergeCell ref="Q90:T90"/>
    <mergeCell ref="U90:W90"/>
    <mergeCell ref="M92:S93"/>
    <mergeCell ref="T92:X93"/>
    <mergeCell ref="Y92:AC93"/>
    <mergeCell ref="J94:L94"/>
    <mergeCell ref="T94:X94"/>
    <mergeCell ref="Y94:AC94"/>
    <mergeCell ref="B89:D90"/>
    <mergeCell ref="E89:I89"/>
    <mergeCell ref="J89:N89"/>
    <mergeCell ref="O89:S89"/>
    <mergeCell ref="T89:X89"/>
    <mergeCell ref="Y89:AC90"/>
    <mergeCell ref="E90:H90"/>
    <mergeCell ref="I90:K90"/>
    <mergeCell ref="L90:M90"/>
    <mergeCell ref="N90:P90"/>
    <mergeCell ref="Y87:AC88"/>
    <mergeCell ref="E88:H88"/>
    <mergeCell ref="I88:K88"/>
    <mergeCell ref="L88:M88"/>
    <mergeCell ref="N88:P88"/>
    <mergeCell ref="Q88:T88"/>
    <mergeCell ref="U88:W88"/>
    <mergeCell ref="Q86:T86"/>
    <mergeCell ref="U86:W86"/>
    <mergeCell ref="Y85:AC86"/>
    <mergeCell ref="B87:D88"/>
    <mergeCell ref="E87:I87"/>
    <mergeCell ref="J87:N87"/>
    <mergeCell ref="O87:S87"/>
    <mergeCell ref="T87:X87"/>
    <mergeCell ref="B85:D86"/>
    <mergeCell ref="E85:I85"/>
    <mergeCell ref="J85:N85"/>
    <mergeCell ref="O85:S85"/>
    <mergeCell ref="T85:X85"/>
    <mergeCell ref="E86:H86"/>
    <mergeCell ref="I86:K86"/>
    <mergeCell ref="L86:M86"/>
    <mergeCell ref="N86:P86"/>
    <mergeCell ref="Q77:T77"/>
    <mergeCell ref="U77:W77"/>
    <mergeCell ref="J79:U80"/>
    <mergeCell ref="V79:AC80"/>
    <mergeCell ref="B83:D84"/>
    <mergeCell ref="E83:I84"/>
    <mergeCell ref="J83:N84"/>
    <mergeCell ref="O83:S84"/>
    <mergeCell ref="T83:X84"/>
    <mergeCell ref="Y83:AC84"/>
    <mergeCell ref="B76:D77"/>
    <mergeCell ref="E76:I76"/>
    <mergeCell ref="J76:N76"/>
    <mergeCell ref="O76:S76"/>
    <mergeCell ref="T76:X76"/>
    <mergeCell ref="Y76:AC77"/>
    <mergeCell ref="E77:H77"/>
    <mergeCell ref="I77:K77"/>
    <mergeCell ref="L77:M77"/>
    <mergeCell ref="N77:P77"/>
    <mergeCell ref="Y74:AC75"/>
    <mergeCell ref="E75:H75"/>
    <mergeCell ref="I75:K75"/>
    <mergeCell ref="L75:M75"/>
    <mergeCell ref="N75:P75"/>
    <mergeCell ref="Q75:T75"/>
    <mergeCell ref="U75:W75"/>
    <mergeCell ref="Q73:T73"/>
    <mergeCell ref="U73:W73"/>
    <mergeCell ref="Y72:AC73"/>
    <mergeCell ref="B74:D75"/>
    <mergeCell ref="E74:I74"/>
    <mergeCell ref="J74:N74"/>
    <mergeCell ref="O74:S74"/>
    <mergeCell ref="T74:X74"/>
    <mergeCell ref="B72:D73"/>
    <mergeCell ref="E72:I72"/>
    <mergeCell ref="J72:N72"/>
    <mergeCell ref="O72:S72"/>
    <mergeCell ref="T72:X72"/>
    <mergeCell ref="E73:H73"/>
    <mergeCell ref="I73:K73"/>
    <mergeCell ref="L73:M73"/>
    <mergeCell ref="N73:P73"/>
    <mergeCell ref="AF66:AS66"/>
    <mergeCell ref="B70:D71"/>
    <mergeCell ref="E70:I71"/>
    <mergeCell ref="J70:N71"/>
    <mergeCell ref="O70:S71"/>
    <mergeCell ref="T70:X71"/>
    <mergeCell ref="Y70:AC71"/>
    <mergeCell ref="AF63:AS63"/>
    <mergeCell ref="AF64:AS64"/>
    <mergeCell ref="AF65:AS65"/>
    <mergeCell ref="C64:G64"/>
    <mergeCell ref="I64:AC64"/>
    <mergeCell ref="C65:G65"/>
    <mergeCell ref="I65:AC65"/>
    <mergeCell ref="C66:G66"/>
    <mergeCell ref="I66:AC66"/>
    <mergeCell ref="B55:O55"/>
    <mergeCell ref="B56:O56"/>
    <mergeCell ref="B57:I57"/>
    <mergeCell ref="C63:G63"/>
    <mergeCell ref="I63:AC63"/>
    <mergeCell ref="B50:O50"/>
    <mergeCell ref="B51:I51"/>
    <mergeCell ref="B52:O52"/>
    <mergeCell ref="B53:O53"/>
    <mergeCell ref="B54:I54"/>
    <mergeCell ref="J51:M51"/>
    <mergeCell ref="J54:M54"/>
    <mergeCell ref="J57:M57"/>
    <mergeCell ref="B44:I44"/>
    <mergeCell ref="J44:N44"/>
    <mergeCell ref="O44:Q44"/>
    <mergeCell ref="B48:O48"/>
    <mergeCell ref="B49:O49"/>
    <mergeCell ref="C39:I39"/>
    <mergeCell ref="J39:S39"/>
    <mergeCell ref="T39:AC39"/>
    <mergeCell ref="B42:I43"/>
    <mergeCell ref="J42:S43"/>
    <mergeCell ref="U42:V42"/>
    <mergeCell ref="U43:AD43"/>
    <mergeCell ref="U44:AD44"/>
    <mergeCell ref="C37:I37"/>
    <mergeCell ref="J37:S37"/>
    <mergeCell ref="T37:AC37"/>
    <mergeCell ref="C38:I38"/>
    <mergeCell ref="J38:S38"/>
    <mergeCell ref="T38:AC38"/>
    <mergeCell ref="C31:G31"/>
    <mergeCell ref="I31:AC31"/>
    <mergeCell ref="C32:G32"/>
    <mergeCell ref="I32:AC32"/>
    <mergeCell ref="C36:I36"/>
    <mergeCell ref="J36:S36"/>
    <mergeCell ref="T36:AC36"/>
    <mergeCell ref="C27:G27"/>
    <mergeCell ref="I27:AC27"/>
    <mergeCell ref="C28:G28"/>
    <mergeCell ref="I28:AC29"/>
    <mergeCell ref="C29:G29"/>
    <mergeCell ref="C30:G30"/>
    <mergeCell ref="I30:AC30"/>
    <mergeCell ref="C19:G19"/>
    <mergeCell ref="I19:AC25"/>
    <mergeCell ref="B26:H26"/>
    <mergeCell ref="J26:M26"/>
    <mergeCell ref="N26:O26"/>
    <mergeCell ref="Z26:AA26"/>
    <mergeCell ref="B2:J2"/>
    <mergeCell ref="C14:G16"/>
    <mergeCell ref="I14:M14"/>
    <mergeCell ref="O14:AC14"/>
    <mergeCell ref="I15:M15"/>
    <mergeCell ref="O15:AC15"/>
    <mergeCell ref="I16:M16"/>
    <mergeCell ref="O16:AC16"/>
    <mergeCell ref="A6:AD7"/>
    <mergeCell ref="C10:G10"/>
    <mergeCell ref="I10:AC10"/>
    <mergeCell ref="C11:G11"/>
    <mergeCell ref="I11:AC11"/>
    <mergeCell ref="C12:G13"/>
    <mergeCell ref="J12:AC12"/>
    <mergeCell ref="I13:AC13"/>
  </mergeCells>
  <phoneticPr fontId="4"/>
  <conditionalFormatting sqref="E72:I72 E74:I74">
    <cfRule type="cellIs" dxfId="5" priority="7" operator="greaterThan">
      <formula>1600</formula>
    </cfRule>
  </conditionalFormatting>
  <conditionalFormatting sqref="E76:I76">
    <cfRule type="cellIs" dxfId="4" priority="4" operator="greaterThan">
      <formula>1600</formula>
    </cfRule>
  </conditionalFormatting>
  <conditionalFormatting sqref="E85:I85 E89:I89">
    <cfRule type="cellIs" dxfId="3" priority="2" operator="greaterThan">
      <formula>900</formula>
    </cfRule>
  </conditionalFormatting>
  <conditionalFormatting sqref="E87:I87">
    <cfRule type="cellIs" dxfId="2" priority="1" operator="greaterThan">
      <formula>900</formula>
    </cfRule>
  </conditionalFormatting>
  <dataValidations count="2">
    <dataValidation type="list" allowBlank="1" showInputMessage="1" showErrorMessage="1" sqref="W42" xr:uid="{BB4C83E6-B2D4-4631-A4B5-23531B5F90E0}">
      <formula1>"6,7,8,9"</formula1>
    </dataValidation>
    <dataValidation imeMode="off" allowBlank="1" showInputMessage="1" showErrorMessage="1" sqref="B44:N44 V98:AC99 M94:Q96 E85:X85 E87:X87 E89:X89 Y72:AC77 V79:AC80 E72:X72 E74:X74 E76:X76 U73:W73 U75:W75 U77:W77 Y85:AC90 T94:AC96 B50:O50 B53:O53 J51 B56:O56 J54 N51:O51 J57 N57:O57 N54:O54" xr:uid="{A8680B79-ADE6-4347-965E-11CD4C4FC40D}"/>
  </dataValidations>
  <hyperlinks>
    <hyperlink ref="B2:H2" location="はじめに!A1" display="「はじめに」に戻る" xr:uid="{6D579D0F-8810-47B9-BDD5-ADBC2996A881}"/>
  </hyperlinks>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45" max="29" man="1"/>
    <brk id="67" max="29" man="1"/>
    <brk id="10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19</xdr:col>
                    <xdr:colOff>104775</xdr:colOff>
                    <xdr:row>41</xdr:row>
                    <xdr:rowOff>0</xdr:rowOff>
                  </from>
                  <to>
                    <xdr:col>21</xdr:col>
                    <xdr:colOff>47625</xdr:colOff>
                    <xdr:row>42</xdr:row>
                    <xdr:rowOff>57150</xdr:rowOff>
                  </to>
                </anchor>
              </controlPr>
            </control>
          </mc:Choice>
        </mc:AlternateContent>
        <mc:AlternateContent xmlns:mc="http://schemas.openxmlformats.org/markup-compatibility/2006">
          <mc:Choice Requires="x14">
            <control shapeId="8213" r:id="rId5" name="Check Box 21">
              <controlPr defaultSize="0" autoFill="0" autoLine="0" autoPict="0">
                <anchor moveWithCells="1">
                  <from>
                    <xdr:col>19</xdr:col>
                    <xdr:colOff>104775</xdr:colOff>
                    <xdr:row>41</xdr:row>
                    <xdr:rowOff>0</xdr:rowOff>
                  </from>
                  <to>
                    <xdr:col>21</xdr:col>
                    <xdr:colOff>47625</xdr:colOff>
                    <xdr:row>42</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A569-3BDC-45DA-8CFF-9E89D96269D4}">
  <sheetPr>
    <tabColor theme="5" tint="0.59999389629810485"/>
  </sheetPr>
  <dimension ref="A1:AD26"/>
  <sheetViews>
    <sheetView showGridLines="0" zoomScaleNormal="100" zoomScaleSheetLayoutView="70" workbookViewId="0">
      <pane ySplit="3" topLeftCell="A4" activePane="bottomLeft" state="frozen"/>
      <selection activeCell="L11" sqref="L11:U12"/>
      <selection pane="bottomLeft" activeCell="B11" sqref="B11:J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183</v>
      </c>
    </row>
    <row r="6" spans="1:30" ht="15" customHeight="1">
      <c r="A6" s="159" t="s">
        <v>184</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15"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9" spans="1:30" ht="15" customHeight="1">
      <c r="A9" s="13" t="s">
        <v>94</v>
      </c>
      <c r="O9" s="20"/>
      <c r="P9" s="20"/>
    </row>
    <row r="10" spans="1:30" ht="37.5" customHeight="1">
      <c r="B10" s="393" t="s">
        <v>95</v>
      </c>
      <c r="C10" s="383"/>
      <c r="D10" s="383"/>
      <c r="E10" s="383"/>
      <c r="F10" s="383"/>
      <c r="G10" s="383"/>
      <c r="H10" s="383"/>
      <c r="I10" s="383"/>
      <c r="J10" s="383"/>
      <c r="K10" s="383" t="s">
        <v>185</v>
      </c>
      <c r="L10" s="383"/>
      <c r="M10" s="383"/>
      <c r="N10" s="383"/>
      <c r="O10" s="383"/>
      <c r="P10" s="383"/>
      <c r="Q10" s="383"/>
      <c r="R10" s="383"/>
      <c r="S10" s="383"/>
      <c r="T10" s="383" t="s">
        <v>97</v>
      </c>
      <c r="U10" s="383"/>
      <c r="V10" s="383"/>
      <c r="W10" s="383"/>
      <c r="X10" s="383"/>
      <c r="Y10" s="383"/>
      <c r="Z10" s="383"/>
      <c r="AA10" s="383"/>
      <c r="AB10" s="384"/>
    </row>
    <row r="11" spans="1:30" s="16" customFormat="1" ht="37.5" customHeight="1">
      <c r="B11" s="395"/>
      <c r="C11" s="396"/>
      <c r="D11" s="396"/>
      <c r="E11" s="396"/>
      <c r="F11" s="396"/>
      <c r="G11" s="396"/>
      <c r="H11" s="396"/>
      <c r="I11" s="396"/>
      <c r="J11" s="396"/>
      <c r="K11" s="397"/>
      <c r="L11" s="397"/>
      <c r="M11" s="397"/>
      <c r="N11" s="397"/>
      <c r="O11" s="397"/>
      <c r="P11" s="397"/>
      <c r="Q11" s="397"/>
      <c r="R11" s="397"/>
      <c r="S11" s="397"/>
      <c r="T11" s="396"/>
      <c r="U11" s="396"/>
      <c r="V11" s="396"/>
      <c r="W11" s="396"/>
      <c r="X11" s="396"/>
      <c r="Y11" s="396"/>
      <c r="Z11" s="396"/>
      <c r="AA11" s="396"/>
      <c r="AB11" s="398"/>
    </row>
    <row r="12" spans="1:30" s="16" customFormat="1" ht="37.5" customHeight="1">
      <c r="B12" s="387"/>
      <c r="C12" s="385"/>
      <c r="D12" s="385"/>
      <c r="E12" s="385"/>
      <c r="F12" s="385"/>
      <c r="G12" s="385"/>
      <c r="H12" s="385"/>
      <c r="I12" s="385"/>
      <c r="J12" s="385"/>
      <c r="K12" s="388"/>
      <c r="L12" s="388"/>
      <c r="M12" s="388"/>
      <c r="N12" s="388"/>
      <c r="O12" s="388"/>
      <c r="P12" s="388"/>
      <c r="Q12" s="388"/>
      <c r="R12" s="388"/>
      <c r="S12" s="388"/>
      <c r="T12" s="385"/>
      <c r="U12" s="385"/>
      <c r="V12" s="385"/>
      <c r="W12" s="385"/>
      <c r="X12" s="385"/>
      <c r="Y12" s="385"/>
      <c r="Z12" s="385"/>
      <c r="AA12" s="385"/>
      <c r="AB12" s="386"/>
    </row>
    <row r="13" spans="1:30" s="16" customFormat="1" ht="37.5" customHeight="1">
      <c r="B13" s="387"/>
      <c r="C13" s="385"/>
      <c r="D13" s="385"/>
      <c r="E13" s="385"/>
      <c r="F13" s="385"/>
      <c r="G13" s="385"/>
      <c r="H13" s="385"/>
      <c r="I13" s="385"/>
      <c r="J13" s="385"/>
      <c r="K13" s="388"/>
      <c r="L13" s="388"/>
      <c r="M13" s="388"/>
      <c r="N13" s="388"/>
      <c r="O13" s="388"/>
      <c r="P13" s="388"/>
      <c r="Q13" s="388"/>
      <c r="R13" s="388"/>
      <c r="S13" s="388"/>
      <c r="T13" s="385"/>
      <c r="U13" s="385"/>
      <c r="V13" s="385"/>
      <c r="W13" s="385"/>
      <c r="X13" s="385"/>
      <c r="Y13" s="385"/>
      <c r="Z13" s="385"/>
      <c r="AA13" s="385"/>
      <c r="AB13" s="386"/>
    </row>
    <row r="14" spans="1:30" s="16" customFormat="1" ht="37.5" customHeight="1">
      <c r="B14" s="387"/>
      <c r="C14" s="385"/>
      <c r="D14" s="385"/>
      <c r="E14" s="385"/>
      <c r="F14" s="385"/>
      <c r="G14" s="385"/>
      <c r="H14" s="385"/>
      <c r="I14" s="385"/>
      <c r="J14" s="385"/>
      <c r="K14" s="388"/>
      <c r="L14" s="388"/>
      <c r="M14" s="388"/>
      <c r="N14" s="388"/>
      <c r="O14" s="388"/>
      <c r="P14" s="388"/>
      <c r="Q14" s="388"/>
      <c r="R14" s="388"/>
      <c r="S14" s="388"/>
      <c r="T14" s="385"/>
      <c r="U14" s="385"/>
      <c r="V14" s="385"/>
      <c r="W14" s="385"/>
      <c r="X14" s="385"/>
      <c r="Y14" s="385"/>
      <c r="Z14" s="385"/>
      <c r="AA14" s="385"/>
      <c r="AB14" s="386"/>
    </row>
    <row r="15" spans="1:30" s="16" customFormat="1" ht="37.5" customHeight="1">
      <c r="B15" s="389"/>
      <c r="C15" s="390"/>
      <c r="D15" s="390"/>
      <c r="E15" s="390"/>
      <c r="F15" s="390"/>
      <c r="G15" s="390"/>
      <c r="H15" s="390"/>
      <c r="I15" s="390"/>
      <c r="J15" s="390"/>
      <c r="K15" s="391"/>
      <c r="L15" s="391"/>
      <c r="M15" s="391"/>
      <c r="N15" s="391"/>
      <c r="O15" s="391"/>
      <c r="P15" s="391"/>
      <c r="Q15" s="391"/>
      <c r="R15" s="391"/>
      <c r="S15" s="391"/>
      <c r="T15" s="390"/>
      <c r="U15" s="390"/>
      <c r="V15" s="390"/>
      <c r="W15" s="390"/>
      <c r="X15" s="390"/>
      <c r="Y15" s="390"/>
      <c r="Z15" s="390"/>
      <c r="AA15" s="390"/>
      <c r="AB15" s="392"/>
    </row>
    <row r="16" spans="1:30" ht="37.5" customHeight="1">
      <c r="B16" s="393" t="s">
        <v>73</v>
      </c>
      <c r="C16" s="383"/>
      <c r="D16" s="383"/>
      <c r="E16" s="383"/>
      <c r="F16" s="383"/>
      <c r="G16" s="383"/>
      <c r="H16" s="383"/>
      <c r="I16" s="383"/>
      <c r="J16" s="383"/>
      <c r="K16" s="394">
        <f>SUM(K11:S15)</f>
        <v>0</v>
      </c>
      <c r="L16" s="394"/>
      <c r="M16" s="394"/>
      <c r="N16" s="394"/>
      <c r="O16" s="394"/>
      <c r="P16" s="394"/>
      <c r="Q16" s="394"/>
      <c r="R16" s="394"/>
      <c r="S16" s="394"/>
      <c r="T16" s="383"/>
      <c r="U16" s="383"/>
      <c r="V16" s="383"/>
      <c r="W16" s="383"/>
      <c r="X16" s="383"/>
      <c r="Y16" s="383"/>
      <c r="Z16" s="383"/>
      <c r="AA16" s="383"/>
      <c r="AB16" s="384"/>
    </row>
    <row r="18" spans="1:28" ht="15" customHeight="1">
      <c r="A18" s="13" t="s">
        <v>98</v>
      </c>
    </row>
    <row r="19" spans="1:28" ht="37.5" customHeight="1">
      <c r="B19" s="393" t="s">
        <v>95</v>
      </c>
      <c r="C19" s="383"/>
      <c r="D19" s="383"/>
      <c r="E19" s="383"/>
      <c r="F19" s="383"/>
      <c r="G19" s="383"/>
      <c r="H19" s="383"/>
      <c r="I19" s="383"/>
      <c r="J19" s="383"/>
      <c r="K19" s="383" t="s">
        <v>185</v>
      </c>
      <c r="L19" s="383"/>
      <c r="M19" s="383"/>
      <c r="N19" s="383"/>
      <c r="O19" s="383"/>
      <c r="P19" s="383"/>
      <c r="Q19" s="383"/>
      <c r="R19" s="383"/>
      <c r="S19" s="383"/>
      <c r="T19" s="383" t="s">
        <v>97</v>
      </c>
      <c r="U19" s="383"/>
      <c r="V19" s="383"/>
      <c r="W19" s="383"/>
      <c r="X19" s="383"/>
      <c r="Y19" s="383"/>
      <c r="Z19" s="383"/>
      <c r="AA19" s="383"/>
      <c r="AB19" s="384"/>
    </row>
    <row r="20" spans="1:28" s="16" customFormat="1" ht="37.5" customHeight="1">
      <c r="B20" s="395"/>
      <c r="C20" s="396"/>
      <c r="D20" s="396"/>
      <c r="E20" s="396"/>
      <c r="F20" s="396"/>
      <c r="G20" s="396"/>
      <c r="H20" s="396"/>
      <c r="I20" s="396"/>
      <c r="J20" s="396"/>
      <c r="K20" s="397"/>
      <c r="L20" s="397"/>
      <c r="M20" s="397"/>
      <c r="N20" s="397"/>
      <c r="O20" s="397"/>
      <c r="P20" s="397"/>
      <c r="Q20" s="397"/>
      <c r="R20" s="397"/>
      <c r="S20" s="397"/>
      <c r="T20" s="396"/>
      <c r="U20" s="396"/>
      <c r="V20" s="396"/>
      <c r="W20" s="396"/>
      <c r="X20" s="396"/>
      <c r="Y20" s="396"/>
      <c r="Z20" s="396"/>
      <c r="AA20" s="396"/>
      <c r="AB20" s="398"/>
    </row>
    <row r="21" spans="1:28" s="16" customFormat="1" ht="37.5" customHeight="1">
      <c r="B21" s="387"/>
      <c r="C21" s="385"/>
      <c r="D21" s="385"/>
      <c r="E21" s="385"/>
      <c r="F21" s="385"/>
      <c r="G21" s="385"/>
      <c r="H21" s="385"/>
      <c r="I21" s="385"/>
      <c r="J21" s="385"/>
      <c r="K21" s="388"/>
      <c r="L21" s="388"/>
      <c r="M21" s="388"/>
      <c r="N21" s="388"/>
      <c r="O21" s="388"/>
      <c r="P21" s="388"/>
      <c r="Q21" s="388"/>
      <c r="R21" s="388"/>
      <c r="S21" s="388"/>
      <c r="T21" s="385"/>
      <c r="U21" s="385"/>
      <c r="V21" s="385"/>
      <c r="W21" s="385"/>
      <c r="X21" s="385"/>
      <c r="Y21" s="385"/>
      <c r="Z21" s="385"/>
      <c r="AA21" s="385"/>
      <c r="AB21" s="386"/>
    </row>
    <row r="22" spans="1:28" s="16" customFormat="1" ht="37.5" customHeight="1">
      <c r="B22" s="387"/>
      <c r="C22" s="385"/>
      <c r="D22" s="385"/>
      <c r="E22" s="385"/>
      <c r="F22" s="385"/>
      <c r="G22" s="385"/>
      <c r="H22" s="385"/>
      <c r="I22" s="385"/>
      <c r="J22" s="385"/>
      <c r="K22" s="388"/>
      <c r="L22" s="388"/>
      <c r="M22" s="388"/>
      <c r="N22" s="388"/>
      <c r="O22" s="388"/>
      <c r="P22" s="388"/>
      <c r="Q22" s="388"/>
      <c r="R22" s="388"/>
      <c r="S22" s="388"/>
      <c r="T22" s="385"/>
      <c r="U22" s="385"/>
      <c r="V22" s="385"/>
      <c r="W22" s="385"/>
      <c r="X22" s="385"/>
      <c r="Y22" s="385"/>
      <c r="Z22" s="385"/>
      <c r="AA22" s="385"/>
      <c r="AB22" s="386"/>
    </row>
    <row r="23" spans="1:28" s="16" customFormat="1" ht="37.5" customHeight="1">
      <c r="B23" s="387"/>
      <c r="C23" s="385"/>
      <c r="D23" s="385"/>
      <c r="E23" s="385"/>
      <c r="F23" s="385"/>
      <c r="G23" s="385"/>
      <c r="H23" s="385"/>
      <c r="I23" s="385"/>
      <c r="J23" s="385"/>
      <c r="K23" s="388"/>
      <c r="L23" s="388"/>
      <c r="M23" s="388"/>
      <c r="N23" s="388"/>
      <c r="O23" s="388"/>
      <c r="P23" s="388"/>
      <c r="Q23" s="388"/>
      <c r="R23" s="388"/>
      <c r="S23" s="388"/>
      <c r="T23" s="385"/>
      <c r="U23" s="385"/>
      <c r="V23" s="385"/>
      <c r="W23" s="385"/>
      <c r="X23" s="385"/>
      <c r="Y23" s="385"/>
      <c r="Z23" s="385"/>
      <c r="AA23" s="385"/>
      <c r="AB23" s="386"/>
    </row>
    <row r="24" spans="1:28" s="16" customFormat="1" ht="37.5" customHeight="1">
      <c r="B24" s="389"/>
      <c r="C24" s="390"/>
      <c r="D24" s="390"/>
      <c r="E24" s="390"/>
      <c r="F24" s="390"/>
      <c r="G24" s="390"/>
      <c r="H24" s="390"/>
      <c r="I24" s="390"/>
      <c r="J24" s="390"/>
      <c r="K24" s="391"/>
      <c r="L24" s="391"/>
      <c r="M24" s="391"/>
      <c r="N24" s="391"/>
      <c r="O24" s="391"/>
      <c r="P24" s="391"/>
      <c r="Q24" s="391"/>
      <c r="R24" s="391"/>
      <c r="S24" s="391"/>
      <c r="T24" s="390"/>
      <c r="U24" s="390"/>
      <c r="V24" s="390"/>
      <c r="W24" s="390"/>
      <c r="X24" s="390"/>
      <c r="Y24" s="390"/>
      <c r="Z24" s="390"/>
      <c r="AA24" s="390"/>
      <c r="AB24" s="392"/>
    </row>
    <row r="25" spans="1:28" ht="37.5" customHeight="1">
      <c r="B25" s="393" t="s">
        <v>73</v>
      </c>
      <c r="C25" s="383"/>
      <c r="D25" s="383"/>
      <c r="E25" s="383"/>
      <c r="F25" s="383"/>
      <c r="G25" s="383"/>
      <c r="H25" s="383"/>
      <c r="I25" s="383"/>
      <c r="J25" s="383"/>
      <c r="K25" s="394">
        <f>SUM(K20:S24)</f>
        <v>0</v>
      </c>
      <c r="L25" s="394"/>
      <c r="M25" s="394"/>
      <c r="N25" s="394"/>
      <c r="O25" s="394"/>
      <c r="P25" s="394"/>
      <c r="Q25" s="394"/>
      <c r="R25" s="394"/>
      <c r="S25" s="394"/>
      <c r="T25" s="383"/>
      <c r="U25" s="383"/>
      <c r="V25" s="383"/>
      <c r="W25" s="383"/>
      <c r="X25" s="383"/>
      <c r="Y25" s="383"/>
      <c r="Z25" s="383"/>
      <c r="AA25" s="383"/>
      <c r="AB25" s="384"/>
    </row>
    <row r="26" spans="1:28" ht="15" customHeight="1">
      <c r="B26" s="2" t="s">
        <v>254</v>
      </c>
    </row>
  </sheetData>
  <sheetProtection sheet="1" formatCells="0" formatColumns="0" formatRows="0" insertColumns="0" insertRows="0" insertHyperlinks="0" deleteColumns="0" deleteRows="0" selectLockedCells="1" sort="0" autoFilter="0" pivotTables="0"/>
  <mergeCells count="44">
    <mergeCell ref="B22:J22"/>
    <mergeCell ref="K22:S22"/>
    <mergeCell ref="T22:AB22"/>
    <mergeCell ref="B23:J23"/>
    <mergeCell ref="K23:S23"/>
    <mergeCell ref="T23:AB23"/>
    <mergeCell ref="B24:J24"/>
    <mergeCell ref="K24:S24"/>
    <mergeCell ref="T24:AB24"/>
    <mergeCell ref="B25:J25"/>
    <mergeCell ref="K25:S25"/>
    <mergeCell ref="T25:AB25"/>
    <mergeCell ref="B15:J15"/>
    <mergeCell ref="K15:S15"/>
    <mergeCell ref="T15:AB15"/>
    <mergeCell ref="B21:J21"/>
    <mergeCell ref="K21:S21"/>
    <mergeCell ref="T21:AB21"/>
    <mergeCell ref="B16:J16"/>
    <mergeCell ref="K16:S16"/>
    <mergeCell ref="T16:AB16"/>
    <mergeCell ref="B19:J19"/>
    <mergeCell ref="K19:S19"/>
    <mergeCell ref="T19:AB19"/>
    <mergeCell ref="B20:J20"/>
    <mergeCell ref="K20:S20"/>
    <mergeCell ref="T20:AB20"/>
    <mergeCell ref="B13:J13"/>
    <mergeCell ref="K13:S13"/>
    <mergeCell ref="T13:AB13"/>
    <mergeCell ref="B14:J14"/>
    <mergeCell ref="K14:S14"/>
    <mergeCell ref="T14:AB14"/>
    <mergeCell ref="B11:J11"/>
    <mergeCell ref="K11:S11"/>
    <mergeCell ref="T11:AB11"/>
    <mergeCell ref="B12:J12"/>
    <mergeCell ref="K12:S12"/>
    <mergeCell ref="T12:AB12"/>
    <mergeCell ref="B2:J2"/>
    <mergeCell ref="A6:AD7"/>
    <mergeCell ref="B10:J10"/>
    <mergeCell ref="K10:S10"/>
    <mergeCell ref="T10:AB10"/>
  </mergeCells>
  <phoneticPr fontId="4"/>
  <conditionalFormatting sqref="K16:S16">
    <cfRule type="cellIs" dxfId="1" priority="2" operator="notEqual">
      <formula>$K$25</formula>
    </cfRule>
  </conditionalFormatting>
  <conditionalFormatting sqref="K25:S25">
    <cfRule type="cellIs" dxfId="0" priority="1" operator="notEqual">
      <formula>$K$16</formula>
    </cfRule>
  </conditionalFormatting>
  <dataValidations count="1">
    <dataValidation imeMode="off" allowBlank="1" showInputMessage="1" showErrorMessage="1" sqref="K11:S16 K20:S25" xr:uid="{11D0B1FC-24CD-463A-A26D-FAE3151E8E00}"/>
  </dataValidations>
  <hyperlinks>
    <hyperlink ref="B2:H2" location="はじめに!A1" display="「はじめに」に戻る" xr:uid="{5F9B77FA-B1D9-4E74-B2C0-476BF728EA99}"/>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E1FDB-E949-495C-B397-D05842EB2C93}">
  <dimension ref="A1:AE42"/>
  <sheetViews>
    <sheetView showGridLines="0" zoomScaleNormal="100" zoomScaleSheetLayoutView="100" workbookViewId="0">
      <pane ySplit="3" topLeftCell="A4" activePane="bottomLeft" state="frozen"/>
      <selection activeCell="L11" sqref="L11:U12"/>
      <selection pane="bottomLeft" activeCell="L11" sqref="L11:U12"/>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199</v>
      </c>
    </row>
    <row r="7" spans="1:30" ht="15" customHeight="1">
      <c r="A7" s="159" t="s">
        <v>200</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9" spans="1:30" ht="15" customHeight="1">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row>
    <row r="11" spans="1:30" ht="15" customHeight="1">
      <c r="B11" s="68"/>
      <c r="C11" s="173" t="s">
        <v>201</v>
      </c>
      <c r="D11" s="173"/>
      <c r="E11" s="173"/>
      <c r="F11" s="173"/>
      <c r="G11" s="173"/>
      <c r="H11" s="173"/>
      <c r="I11" s="173"/>
      <c r="J11" s="173"/>
      <c r="K11" s="69"/>
      <c r="L11" s="418"/>
      <c r="M11" s="419"/>
      <c r="N11" s="419"/>
      <c r="O11" s="419"/>
      <c r="P11" s="419"/>
      <c r="Q11" s="419"/>
      <c r="R11" s="419"/>
      <c r="S11" s="419"/>
      <c r="T11" s="419"/>
      <c r="U11" s="419"/>
      <c r="V11" s="422" t="s">
        <v>202</v>
      </c>
      <c r="W11" s="422"/>
      <c r="X11" s="422"/>
      <c r="Y11" s="422"/>
      <c r="Z11" s="422"/>
      <c r="AA11" s="422"/>
      <c r="AB11" s="422"/>
      <c r="AC11" s="423"/>
    </row>
    <row r="12" spans="1:30" ht="15" customHeight="1">
      <c r="B12" s="70"/>
      <c r="C12" s="174"/>
      <c r="D12" s="174"/>
      <c r="E12" s="174"/>
      <c r="F12" s="174"/>
      <c r="G12" s="174"/>
      <c r="H12" s="174"/>
      <c r="I12" s="174"/>
      <c r="J12" s="174"/>
      <c r="K12" s="34"/>
      <c r="L12" s="420"/>
      <c r="M12" s="421"/>
      <c r="N12" s="421"/>
      <c r="O12" s="421"/>
      <c r="P12" s="421"/>
      <c r="Q12" s="421"/>
      <c r="R12" s="421"/>
      <c r="S12" s="421"/>
      <c r="T12" s="421"/>
      <c r="U12" s="421"/>
      <c r="V12" s="424"/>
      <c r="W12" s="424"/>
      <c r="X12" s="424"/>
      <c r="Y12" s="424"/>
      <c r="Z12" s="424"/>
      <c r="AA12" s="424"/>
      <c r="AB12" s="424"/>
      <c r="AC12" s="425"/>
    </row>
    <row r="13" spans="1:30" ht="15" customHeight="1">
      <c r="B13" s="68"/>
      <c r="C13" s="173" t="s">
        <v>203</v>
      </c>
      <c r="D13" s="173"/>
      <c r="E13" s="173"/>
      <c r="F13" s="173"/>
      <c r="G13" s="173"/>
      <c r="H13" s="173"/>
      <c r="I13" s="173"/>
      <c r="J13" s="173"/>
      <c r="K13" s="69"/>
      <c r="L13" s="426" t="s">
        <v>204</v>
      </c>
      <c r="M13" s="426"/>
      <c r="N13" s="426"/>
      <c r="O13" s="426"/>
      <c r="P13" s="426"/>
      <c r="Q13" s="426"/>
      <c r="R13" s="426"/>
      <c r="S13" s="426"/>
      <c r="T13" s="426"/>
      <c r="U13" s="426"/>
      <c r="V13" s="426"/>
      <c r="W13" s="426"/>
      <c r="X13" s="426"/>
      <c r="Y13" s="426"/>
      <c r="Z13" s="426"/>
      <c r="AA13" s="426"/>
      <c r="AB13" s="426"/>
      <c r="AC13" s="426"/>
    </row>
    <row r="14" spans="1:30" ht="15" customHeight="1">
      <c r="B14" s="70"/>
      <c r="C14" s="174"/>
      <c r="D14" s="174"/>
      <c r="E14" s="174"/>
      <c r="F14" s="174"/>
      <c r="G14" s="174"/>
      <c r="H14" s="174"/>
      <c r="I14" s="174"/>
      <c r="J14" s="174"/>
      <c r="K14" s="34"/>
      <c r="L14" s="426"/>
      <c r="M14" s="426"/>
      <c r="N14" s="426"/>
      <c r="O14" s="426"/>
      <c r="P14" s="426"/>
      <c r="Q14" s="426"/>
      <c r="R14" s="426"/>
      <c r="S14" s="426"/>
      <c r="T14" s="426"/>
      <c r="U14" s="426"/>
      <c r="V14" s="426"/>
      <c r="W14" s="426"/>
      <c r="X14" s="426"/>
      <c r="Y14" s="426"/>
      <c r="Z14" s="426"/>
      <c r="AA14" s="426"/>
      <c r="AB14" s="426"/>
      <c r="AC14" s="426"/>
    </row>
    <row r="16" spans="1:30" ht="15" customHeight="1">
      <c r="B16" s="2" t="s">
        <v>205</v>
      </c>
    </row>
    <row r="19" spans="1:30" ht="15" customHeight="1">
      <c r="X19" s="3" t="s">
        <v>4</v>
      </c>
      <c r="Y19" s="45"/>
      <c r="Z19" s="4" t="s">
        <v>3</v>
      </c>
      <c r="AA19" s="45"/>
      <c r="AB19" s="4" t="s">
        <v>2</v>
      </c>
      <c r="AC19" s="45"/>
      <c r="AD19" s="4" t="s">
        <v>1</v>
      </c>
    </row>
    <row r="20" spans="1:30" ht="15" customHeight="1">
      <c r="Y20" s="15"/>
      <c r="AA20" s="15"/>
      <c r="AC20" s="15"/>
    </row>
    <row r="21" spans="1:30" ht="15" customHeight="1">
      <c r="A21" s="2" t="s">
        <v>5</v>
      </c>
    </row>
    <row r="23" spans="1:30" ht="15" customHeight="1">
      <c r="Q23" s="5"/>
      <c r="R23" s="5"/>
      <c r="S23" s="399" t="str">
        <f>はじめに!G8</f>
        <v>神戸市</v>
      </c>
      <c r="T23" s="399"/>
      <c r="U23" s="399"/>
      <c r="V23" s="399"/>
      <c r="W23" s="399"/>
      <c r="X23" s="399"/>
      <c r="Y23" s="399"/>
      <c r="Z23" s="399"/>
      <c r="AA23" s="399"/>
      <c r="AB23" s="399"/>
      <c r="AC23" s="399"/>
      <c r="AD23" s="399"/>
    </row>
    <row r="24" spans="1:30" ht="15" customHeight="1">
      <c r="P24" s="161" t="s">
        <v>6</v>
      </c>
      <c r="Q24" s="161"/>
      <c r="R24" s="161"/>
      <c r="S24" s="399"/>
      <c r="T24" s="399"/>
      <c r="U24" s="399"/>
      <c r="V24" s="399"/>
      <c r="W24" s="399"/>
      <c r="X24" s="399"/>
      <c r="Y24" s="399"/>
      <c r="Z24" s="399"/>
      <c r="AA24" s="399"/>
      <c r="AB24" s="399"/>
      <c r="AC24" s="399"/>
      <c r="AD24" s="399"/>
    </row>
    <row r="25" spans="1:30" ht="15" customHeight="1">
      <c r="P25" s="14"/>
      <c r="Q25" s="14"/>
      <c r="R25" s="14"/>
      <c r="S25" s="163">
        <f>はじめに!G5</f>
        <v>0</v>
      </c>
      <c r="T25" s="163"/>
      <c r="U25" s="163"/>
      <c r="V25" s="163"/>
      <c r="W25" s="163"/>
      <c r="X25" s="163"/>
      <c r="Y25" s="163"/>
      <c r="Z25" s="163"/>
      <c r="AA25" s="163"/>
      <c r="AB25" s="163"/>
      <c r="AC25" s="163"/>
      <c r="AD25" s="163"/>
    </row>
    <row r="26" spans="1:30" ht="15" customHeight="1">
      <c r="P26" s="161" t="s">
        <v>7</v>
      </c>
      <c r="Q26" s="161"/>
      <c r="R26" s="161"/>
      <c r="S26" s="164"/>
      <c r="T26" s="164"/>
      <c r="U26" s="164"/>
      <c r="V26" s="164"/>
      <c r="W26" s="164"/>
      <c r="X26" s="164"/>
      <c r="Y26" s="164"/>
      <c r="Z26" s="164"/>
      <c r="AA26" s="164"/>
      <c r="AB26" s="164"/>
      <c r="AC26" s="164"/>
      <c r="AD26" s="164"/>
    </row>
    <row r="27" spans="1:30" ht="15" customHeight="1">
      <c r="P27" s="14"/>
      <c r="Q27" s="14"/>
      <c r="R27" s="14"/>
      <c r="S27" s="163">
        <f>はじめに!G6</f>
        <v>0</v>
      </c>
      <c r="T27" s="163"/>
      <c r="U27" s="163"/>
      <c r="V27" s="163"/>
      <c r="W27" s="163"/>
      <c r="X27" s="163"/>
      <c r="Y27" s="163"/>
      <c r="Z27" s="163"/>
      <c r="AA27" s="163"/>
      <c r="AB27" s="163"/>
      <c r="AC27" s="163"/>
      <c r="AD27" s="163"/>
    </row>
    <row r="28" spans="1:30" ht="15" customHeight="1">
      <c r="P28" s="161" t="s">
        <v>10</v>
      </c>
      <c r="Q28" s="161"/>
      <c r="R28" s="161"/>
      <c r="S28" s="164"/>
      <c r="T28" s="164"/>
      <c r="U28" s="164"/>
      <c r="V28" s="164"/>
      <c r="W28" s="164"/>
      <c r="X28" s="164"/>
      <c r="Y28" s="164"/>
      <c r="Z28" s="164"/>
      <c r="AA28" s="164"/>
      <c r="AB28" s="164"/>
      <c r="AC28" s="164"/>
      <c r="AD28" s="164"/>
    </row>
    <row r="31" spans="1:30" ht="15" customHeight="1">
      <c r="B31" s="2" t="s">
        <v>206</v>
      </c>
      <c r="L31" s="160"/>
      <c r="M31" s="160"/>
    </row>
    <row r="32" spans="1:30" ht="15" customHeight="1">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row>
    <row r="33" spans="1:31" ht="15" customHeight="1">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row>
    <row r="34" spans="1:31" ht="15" customHeight="1">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row>
    <row r="35" spans="1:31" ht="15" customHeight="1">
      <c r="O35" s="160"/>
      <c r="P35" s="160"/>
    </row>
    <row r="36" spans="1:31" ht="15" customHeight="1">
      <c r="A36" s="2" t="s">
        <v>256</v>
      </c>
      <c r="O36" s="20"/>
      <c r="P36" s="20"/>
    </row>
    <row r="37" spans="1:31" s="1" customFormat="1" ht="32.25" customHeight="1">
      <c r="B37" s="6"/>
      <c r="C37" s="165" t="s">
        <v>207</v>
      </c>
      <c r="D37" s="165"/>
      <c r="E37" s="165"/>
      <c r="F37" s="165"/>
      <c r="G37" s="165"/>
      <c r="H37" s="165"/>
      <c r="I37" s="9"/>
      <c r="J37" s="71"/>
      <c r="K37" s="429"/>
      <c r="L37" s="429"/>
      <c r="M37" s="429"/>
      <c r="N37" s="429"/>
      <c r="O37" s="429"/>
      <c r="P37" s="429"/>
      <c r="Q37" s="429"/>
      <c r="R37" s="428" t="s">
        <v>217</v>
      </c>
      <c r="S37" s="428"/>
      <c r="T37" s="429"/>
      <c r="U37" s="429"/>
      <c r="V37" s="429"/>
      <c r="W37" s="429"/>
      <c r="X37" s="429"/>
      <c r="Y37" s="429"/>
      <c r="Z37" s="429"/>
      <c r="AA37" s="429"/>
      <c r="AB37" s="428" t="s">
        <v>218</v>
      </c>
      <c r="AC37" s="428"/>
      <c r="AD37" s="72"/>
    </row>
    <row r="38" spans="1:31" s="1" customFormat="1" ht="32.25" customHeight="1">
      <c r="B38" s="6"/>
      <c r="C38" s="165" t="s">
        <v>208</v>
      </c>
      <c r="D38" s="165"/>
      <c r="E38" s="165"/>
      <c r="F38" s="165"/>
      <c r="G38" s="165"/>
      <c r="H38" s="165"/>
      <c r="I38" s="9"/>
      <c r="J38" s="73"/>
      <c r="K38" s="11"/>
      <c r="L38" s="11"/>
      <c r="M38" s="11" t="s">
        <v>220</v>
      </c>
      <c r="N38" s="11"/>
      <c r="O38" s="11"/>
      <c r="P38" s="11"/>
      <c r="Q38" s="11" t="s">
        <v>221</v>
      </c>
      <c r="R38" s="11"/>
      <c r="S38" s="11"/>
      <c r="T38" s="11"/>
      <c r="U38" s="11" t="s">
        <v>219</v>
      </c>
      <c r="V38" s="11"/>
      <c r="W38" s="11"/>
      <c r="X38" s="158"/>
      <c r="Y38" s="158"/>
      <c r="Z38" s="158"/>
      <c r="AA38" s="158"/>
      <c r="AB38" s="158"/>
      <c r="AC38" s="9" t="s">
        <v>223</v>
      </c>
      <c r="AD38" s="74"/>
      <c r="AE38" s="75"/>
    </row>
    <row r="39" spans="1:31" s="1" customFormat="1" ht="32.25" customHeight="1">
      <c r="B39" s="6"/>
      <c r="C39" s="165" t="s">
        <v>209</v>
      </c>
      <c r="D39" s="165"/>
      <c r="E39" s="165"/>
      <c r="F39" s="165"/>
      <c r="G39" s="165"/>
      <c r="H39" s="165"/>
      <c r="I39" s="47"/>
      <c r="J39" s="71"/>
      <c r="K39" s="158"/>
      <c r="L39" s="158"/>
      <c r="M39" s="158"/>
      <c r="N39" s="158"/>
      <c r="O39" s="158"/>
      <c r="P39" s="158"/>
      <c r="Q39" s="158"/>
      <c r="R39" s="158"/>
      <c r="S39" s="158"/>
      <c r="T39" s="158"/>
      <c r="U39" s="158"/>
      <c r="V39" s="158"/>
      <c r="W39" s="158"/>
      <c r="X39" s="158"/>
      <c r="Y39" s="158"/>
      <c r="Z39" s="158"/>
      <c r="AA39" s="158"/>
      <c r="AB39" s="158"/>
      <c r="AC39" s="158"/>
      <c r="AD39" s="72"/>
    </row>
    <row r="40" spans="1:31" s="1" customFormat="1" ht="32.25" customHeight="1">
      <c r="B40" s="6"/>
      <c r="C40" s="165" t="s">
        <v>222</v>
      </c>
      <c r="D40" s="165"/>
      <c r="E40" s="165"/>
      <c r="F40" s="165"/>
      <c r="G40" s="165"/>
      <c r="H40" s="165"/>
      <c r="I40" s="47"/>
      <c r="J40" s="97"/>
      <c r="K40" s="158"/>
      <c r="L40" s="158"/>
      <c r="M40" s="158"/>
      <c r="N40" s="158"/>
      <c r="O40" s="158"/>
      <c r="P40" s="158"/>
      <c r="Q40" s="158"/>
      <c r="R40" s="158"/>
      <c r="S40" s="158"/>
      <c r="T40" s="158"/>
      <c r="U40" s="158"/>
      <c r="V40" s="158"/>
      <c r="W40" s="158"/>
      <c r="X40" s="158"/>
      <c r="Y40" s="158"/>
      <c r="Z40" s="158"/>
      <c r="AA40" s="158"/>
      <c r="AB40" s="158"/>
      <c r="AC40" s="158"/>
      <c r="AD40" s="98"/>
    </row>
    <row r="41" spans="1:31" ht="15" customHeight="1">
      <c r="B41" s="2" t="s">
        <v>216</v>
      </c>
    </row>
    <row r="42" spans="1:31" ht="15" customHeight="1">
      <c r="C42" s="2" t="s">
        <v>215</v>
      </c>
    </row>
  </sheetData>
  <sheetProtection sheet="1" formatCells="0" formatColumns="0" formatRows="0" insertColumns="0" insertRows="0" insertHyperlinks="0" deleteColumns="0" deleteRows="0" selectLockedCells="1" sort="0" autoFilter="0" pivotTables="0"/>
  <mergeCells count="27">
    <mergeCell ref="C32:AC34"/>
    <mergeCell ref="L31:M31"/>
    <mergeCell ref="O35:P35"/>
    <mergeCell ref="C40:H40"/>
    <mergeCell ref="AB37:AC37"/>
    <mergeCell ref="T37:AA37"/>
    <mergeCell ref="R37:S37"/>
    <mergeCell ref="K37:Q37"/>
    <mergeCell ref="K39:AC39"/>
    <mergeCell ref="K40:AC40"/>
    <mergeCell ref="C37:H37"/>
    <mergeCell ref="C38:H38"/>
    <mergeCell ref="C39:H39"/>
    <mergeCell ref="X38:AB38"/>
    <mergeCell ref="B2:J2"/>
    <mergeCell ref="P26:R26"/>
    <mergeCell ref="S27:AD28"/>
    <mergeCell ref="P28:R28"/>
    <mergeCell ref="A7:AD8"/>
    <mergeCell ref="C11:J12"/>
    <mergeCell ref="L11:U12"/>
    <mergeCell ref="V11:AC12"/>
    <mergeCell ref="C13:J14"/>
    <mergeCell ref="L13:AC14"/>
    <mergeCell ref="S23:AD24"/>
    <mergeCell ref="P24:R24"/>
    <mergeCell ref="S25:AD26"/>
  </mergeCells>
  <phoneticPr fontId="4"/>
  <dataValidations count="1">
    <dataValidation imeMode="off" allowBlank="1" showInputMessage="1" showErrorMessage="1" sqref="L11:U12 Y19 AA19 AC19" xr:uid="{E15A8B25-3A2C-421F-950F-A4A9F6B143EB}"/>
  </dataValidations>
  <hyperlinks>
    <hyperlink ref="B2:H2" location="はじめに!A1" display="「はじめに」に戻る" xr:uid="{952F6295-E35D-4837-B094-9F964C6F376F}"/>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180975</xdr:colOff>
                    <xdr:row>37</xdr:row>
                    <xdr:rowOff>76200</xdr:rowOff>
                  </from>
                  <to>
                    <xdr:col>12</xdr:col>
                    <xdr:colOff>85725</xdr:colOff>
                    <xdr:row>37</xdr:row>
                    <xdr:rowOff>323850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15</xdr:col>
                    <xdr:colOff>19050</xdr:colOff>
                    <xdr:row>37</xdr:row>
                    <xdr:rowOff>76200</xdr:rowOff>
                  </from>
                  <to>
                    <xdr:col>16</xdr:col>
                    <xdr:colOff>123825</xdr:colOff>
                    <xdr:row>37</xdr:row>
                    <xdr:rowOff>323850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19</xdr:col>
                    <xdr:colOff>28575</xdr:colOff>
                    <xdr:row>37</xdr:row>
                    <xdr:rowOff>76200</xdr:rowOff>
                  </from>
                  <to>
                    <xdr:col>20</xdr:col>
                    <xdr:colOff>133350</xdr:colOff>
                    <xdr:row>37</xdr:row>
                    <xdr:rowOff>323850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7EA0F-90CE-4A03-9C97-6ACEEEEEA51E}">
  <dimension ref="A1:AE41"/>
  <sheetViews>
    <sheetView showGridLines="0" zoomScaleNormal="100" zoomScaleSheetLayoutView="115" workbookViewId="0">
      <pane ySplit="3" topLeftCell="A4" activePane="bottomLeft" state="frozen"/>
      <selection activeCell="L11" sqref="L11:U12"/>
      <selection pane="bottomLeft" activeCell="L11" sqref="L11:U12"/>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224</v>
      </c>
    </row>
    <row r="7" spans="1:30" ht="15" customHeight="1">
      <c r="A7" s="159" t="s">
        <v>225</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11" spans="1:30" ht="15" customHeight="1">
      <c r="X11" s="3" t="s">
        <v>4</v>
      </c>
      <c r="Y11" s="45"/>
      <c r="Z11" s="4" t="s">
        <v>3</v>
      </c>
      <c r="AA11" s="45"/>
      <c r="AB11" s="4" t="s">
        <v>2</v>
      </c>
      <c r="AC11" s="45"/>
      <c r="AD11" s="4" t="s">
        <v>1</v>
      </c>
    </row>
    <row r="12" spans="1:30" ht="15" customHeight="1">
      <c r="Y12" s="15"/>
      <c r="AA12" s="15"/>
      <c r="AC12" s="15"/>
    </row>
    <row r="13" spans="1:30" ht="15" customHeight="1">
      <c r="A13" s="2" t="s">
        <v>5</v>
      </c>
    </row>
    <row r="15" spans="1:30" ht="15" customHeight="1">
      <c r="Q15" s="5"/>
      <c r="R15" s="5"/>
      <c r="S15" s="399" t="str">
        <f>はじめに!G8</f>
        <v>神戸市</v>
      </c>
      <c r="T15" s="399"/>
      <c r="U15" s="399"/>
      <c r="V15" s="399"/>
      <c r="W15" s="399"/>
      <c r="X15" s="399"/>
      <c r="Y15" s="399"/>
      <c r="Z15" s="399"/>
      <c r="AA15" s="399"/>
      <c r="AB15" s="399"/>
      <c r="AC15" s="399"/>
      <c r="AD15" s="399"/>
    </row>
    <row r="16" spans="1:30" ht="15" customHeight="1">
      <c r="O16" s="3" t="s">
        <v>227</v>
      </c>
      <c r="P16" s="161" t="s">
        <v>6</v>
      </c>
      <c r="Q16" s="161"/>
      <c r="R16" s="161"/>
      <c r="S16" s="399"/>
      <c r="T16" s="399"/>
      <c r="U16" s="399"/>
      <c r="V16" s="399"/>
      <c r="W16" s="399"/>
      <c r="X16" s="399"/>
      <c r="Y16" s="399"/>
      <c r="Z16" s="399"/>
      <c r="AA16" s="399"/>
      <c r="AB16" s="399"/>
      <c r="AC16" s="399"/>
      <c r="AD16" s="399"/>
    </row>
    <row r="17" spans="1:30" ht="15" customHeight="1">
      <c r="P17" s="14"/>
      <c r="Q17" s="14"/>
      <c r="R17" s="14"/>
      <c r="S17" s="163">
        <f>はじめに!G5</f>
        <v>0</v>
      </c>
      <c r="T17" s="163"/>
      <c r="U17" s="163"/>
      <c r="V17" s="163"/>
      <c r="W17" s="163"/>
      <c r="X17" s="163"/>
      <c r="Y17" s="163"/>
      <c r="Z17" s="163"/>
      <c r="AA17" s="163"/>
      <c r="AB17" s="163"/>
      <c r="AC17" s="163"/>
      <c r="AD17" s="163"/>
    </row>
    <row r="18" spans="1:30" ht="15" customHeight="1">
      <c r="P18" s="161" t="s">
        <v>7</v>
      </c>
      <c r="Q18" s="161"/>
      <c r="R18" s="161"/>
      <c r="S18" s="164"/>
      <c r="T18" s="164"/>
      <c r="U18" s="164"/>
      <c r="V18" s="164"/>
      <c r="W18" s="164"/>
      <c r="X18" s="164"/>
      <c r="Y18" s="164"/>
      <c r="Z18" s="164"/>
      <c r="AA18" s="164"/>
      <c r="AB18" s="164"/>
      <c r="AC18" s="164"/>
      <c r="AD18" s="164"/>
    </row>
    <row r="19" spans="1:30" ht="15" customHeight="1">
      <c r="P19" s="14"/>
      <c r="Q19" s="14"/>
      <c r="R19" s="14"/>
      <c r="S19" s="163">
        <f>はじめに!G6</f>
        <v>0</v>
      </c>
      <c r="T19" s="163"/>
      <c r="U19" s="163"/>
      <c r="V19" s="163"/>
      <c r="W19" s="163"/>
      <c r="X19" s="163"/>
      <c r="Y19" s="163"/>
      <c r="Z19" s="163"/>
      <c r="AA19" s="163"/>
      <c r="AB19" s="163"/>
      <c r="AC19" s="163"/>
      <c r="AD19" s="163"/>
    </row>
    <row r="20" spans="1:30" ht="15" customHeight="1">
      <c r="P20" s="161" t="s">
        <v>10</v>
      </c>
      <c r="Q20" s="161"/>
      <c r="R20" s="161"/>
      <c r="S20" s="164"/>
      <c r="T20" s="164"/>
      <c r="U20" s="164"/>
      <c r="V20" s="164"/>
      <c r="W20" s="164"/>
      <c r="X20" s="164"/>
      <c r="Y20" s="164"/>
      <c r="Z20" s="164"/>
      <c r="AA20" s="164"/>
      <c r="AB20" s="164"/>
      <c r="AC20" s="164"/>
      <c r="AD20" s="164"/>
    </row>
    <row r="23" spans="1:30" ht="15" customHeight="1">
      <c r="B23" s="2" t="s">
        <v>226</v>
      </c>
    </row>
    <row r="25" spans="1:30" ht="15" customHeight="1">
      <c r="A25" s="160" t="s">
        <v>12</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row>
    <row r="26" spans="1:30" ht="15" customHeight="1">
      <c r="A26" s="2" t="s">
        <v>228</v>
      </c>
    </row>
    <row r="27" spans="1:30" ht="20.100000000000001" customHeight="1">
      <c r="C27" s="68"/>
      <c r="D27" s="173" t="s">
        <v>229</v>
      </c>
      <c r="E27" s="173"/>
      <c r="F27" s="173"/>
      <c r="G27" s="173"/>
      <c r="H27" s="173"/>
      <c r="I27" s="76"/>
      <c r="J27" s="431"/>
      <c r="K27" s="431"/>
      <c r="L27" s="431"/>
      <c r="M27" s="431"/>
      <c r="N27" s="431"/>
      <c r="O27" s="431"/>
      <c r="P27" s="431"/>
      <c r="Q27" s="431"/>
      <c r="R27" s="431"/>
      <c r="S27" s="431"/>
      <c r="T27" s="431"/>
      <c r="U27" s="431"/>
      <c r="V27" s="431"/>
      <c r="W27" s="431"/>
      <c r="X27" s="431"/>
      <c r="Y27" s="431"/>
      <c r="Z27" s="431"/>
      <c r="AA27" s="431"/>
      <c r="AB27" s="431"/>
      <c r="AC27" s="431"/>
    </row>
    <row r="28" spans="1:30" ht="20.100000000000001" customHeight="1">
      <c r="C28" s="71"/>
      <c r="D28" s="165" t="s">
        <v>8</v>
      </c>
      <c r="E28" s="165"/>
      <c r="F28" s="165"/>
      <c r="G28" s="165"/>
      <c r="H28" s="165"/>
      <c r="I28" s="72"/>
      <c r="J28" s="431"/>
      <c r="K28" s="431"/>
      <c r="L28" s="431"/>
      <c r="M28" s="431"/>
      <c r="N28" s="431"/>
      <c r="O28" s="431"/>
      <c r="P28" s="431"/>
      <c r="Q28" s="431"/>
      <c r="R28" s="431"/>
      <c r="S28" s="431"/>
      <c r="T28" s="431"/>
      <c r="U28" s="431"/>
      <c r="V28" s="431"/>
      <c r="W28" s="431"/>
      <c r="X28" s="431"/>
      <c r="Y28" s="431"/>
      <c r="Z28" s="431"/>
      <c r="AA28" s="431"/>
      <c r="AB28" s="431"/>
      <c r="AC28" s="431"/>
    </row>
    <row r="29" spans="1:30" ht="20.100000000000001" customHeight="1">
      <c r="C29" s="70"/>
      <c r="D29" s="174" t="s">
        <v>9</v>
      </c>
      <c r="E29" s="174"/>
      <c r="F29" s="174"/>
      <c r="G29" s="174"/>
      <c r="H29" s="174"/>
      <c r="I29" s="77"/>
      <c r="J29" s="431"/>
      <c r="K29" s="431"/>
      <c r="L29" s="431"/>
      <c r="M29" s="431"/>
      <c r="N29" s="431"/>
      <c r="O29" s="431"/>
      <c r="P29" s="431"/>
      <c r="Q29" s="431"/>
      <c r="R29" s="431"/>
      <c r="S29" s="431"/>
      <c r="T29" s="431"/>
      <c r="U29" s="431"/>
      <c r="V29" s="431"/>
      <c r="W29" s="431"/>
      <c r="X29" s="431"/>
      <c r="Y29" s="431"/>
      <c r="Z29" s="431"/>
      <c r="AA29" s="431"/>
      <c r="AB29" s="431"/>
      <c r="AC29" s="431"/>
    </row>
    <row r="31" spans="1:30" ht="15" customHeight="1">
      <c r="A31" s="2" t="s">
        <v>234</v>
      </c>
    </row>
    <row r="32" spans="1:30" ht="20.100000000000001" customHeight="1">
      <c r="C32" s="2" t="s">
        <v>233</v>
      </c>
    </row>
    <row r="34" spans="1:31" ht="15" customHeight="1">
      <c r="A34" s="2" t="s">
        <v>230</v>
      </c>
    </row>
    <row r="35" spans="1:31" ht="20.100000000000001" customHeight="1">
      <c r="C35" s="34" t="s">
        <v>232</v>
      </c>
      <c r="D35" s="430"/>
      <c r="E35" s="430"/>
      <c r="F35" s="430"/>
      <c r="G35" s="430"/>
      <c r="H35" s="430"/>
      <c r="I35" s="430"/>
      <c r="J35" s="34" t="s">
        <v>202</v>
      </c>
      <c r="O35" s="160"/>
      <c r="P35" s="160"/>
    </row>
    <row r="36" spans="1:31" ht="15" customHeight="1">
      <c r="O36" s="20"/>
      <c r="P36" s="20"/>
    </row>
    <row r="37" spans="1:31" ht="15" customHeight="1">
      <c r="A37" s="2" t="s">
        <v>231</v>
      </c>
      <c r="O37" s="20"/>
      <c r="P37" s="20"/>
    </row>
    <row r="38" spans="1:31" s="1" customFormat="1" ht="32.25" customHeight="1">
      <c r="B38" s="6"/>
      <c r="C38" s="165" t="s">
        <v>207</v>
      </c>
      <c r="D38" s="165"/>
      <c r="E38" s="165"/>
      <c r="F38" s="165"/>
      <c r="G38" s="165"/>
      <c r="H38" s="165"/>
      <c r="I38" s="9"/>
      <c r="J38" s="71"/>
      <c r="K38" s="429"/>
      <c r="L38" s="429"/>
      <c r="M38" s="429"/>
      <c r="N38" s="429"/>
      <c r="O38" s="429"/>
      <c r="P38" s="429"/>
      <c r="Q38" s="429"/>
      <c r="R38" s="428" t="s">
        <v>217</v>
      </c>
      <c r="S38" s="428"/>
      <c r="T38" s="429"/>
      <c r="U38" s="429"/>
      <c r="V38" s="429"/>
      <c r="W38" s="429"/>
      <c r="X38" s="429"/>
      <c r="Y38" s="429"/>
      <c r="Z38" s="429"/>
      <c r="AA38" s="429"/>
      <c r="AB38" s="428" t="s">
        <v>218</v>
      </c>
      <c r="AC38" s="428"/>
      <c r="AD38" s="72"/>
    </row>
    <row r="39" spans="1:31" s="1" customFormat="1" ht="32.25" customHeight="1">
      <c r="B39" s="6"/>
      <c r="C39" s="165" t="s">
        <v>208</v>
      </c>
      <c r="D39" s="165"/>
      <c r="E39" s="165"/>
      <c r="F39" s="165"/>
      <c r="G39" s="165"/>
      <c r="H39" s="165"/>
      <c r="I39" s="9"/>
      <c r="J39" s="73"/>
      <c r="K39" s="11"/>
      <c r="L39" s="11"/>
      <c r="M39" s="11" t="s">
        <v>220</v>
      </c>
      <c r="N39" s="11"/>
      <c r="O39" s="11"/>
      <c r="P39" s="11"/>
      <c r="Q39" s="11" t="s">
        <v>221</v>
      </c>
      <c r="R39" s="11"/>
      <c r="S39" s="11"/>
      <c r="T39" s="11"/>
      <c r="U39" s="11" t="s">
        <v>219</v>
      </c>
      <c r="V39" s="11"/>
      <c r="W39" s="11"/>
      <c r="X39" s="158"/>
      <c r="Y39" s="158"/>
      <c r="Z39" s="158"/>
      <c r="AA39" s="158"/>
      <c r="AB39" s="158"/>
      <c r="AC39" s="9" t="s">
        <v>223</v>
      </c>
      <c r="AD39" s="74"/>
      <c r="AE39" s="75"/>
    </row>
    <row r="40" spans="1:31" s="1" customFormat="1" ht="32.25" customHeight="1">
      <c r="B40" s="6"/>
      <c r="C40" s="165" t="s">
        <v>209</v>
      </c>
      <c r="D40" s="165"/>
      <c r="E40" s="165"/>
      <c r="F40" s="165"/>
      <c r="G40" s="165"/>
      <c r="H40" s="165"/>
      <c r="I40" s="47"/>
      <c r="J40" s="71"/>
      <c r="K40" s="158"/>
      <c r="L40" s="158"/>
      <c r="M40" s="158"/>
      <c r="N40" s="158"/>
      <c r="O40" s="158"/>
      <c r="P40" s="158"/>
      <c r="Q40" s="158"/>
      <c r="R40" s="158"/>
      <c r="S40" s="158"/>
      <c r="T40" s="158"/>
      <c r="U40" s="158"/>
      <c r="V40" s="158"/>
      <c r="W40" s="158"/>
      <c r="X40" s="158"/>
      <c r="Y40" s="158"/>
      <c r="Z40" s="158"/>
      <c r="AA40" s="158"/>
      <c r="AB40" s="158"/>
      <c r="AC40" s="158"/>
      <c r="AD40" s="72"/>
    </row>
    <row r="41" spans="1:31" s="1" customFormat="1" ht="32.25" customHeight="1">
      <c r="B41" s="6"/>
      <c r="C41" s="165" t="s">
        <v>222</v>
      </c>
      <c r="D41" s="165"/>
      <c r="E41" s="165"/>
      <c r="F41" s="165"/>
      <c r="G41" s="165"/>
      <c r="H41" s="165"/>
      <c r="I41" s="47"/>
      <c r="J41" s="97"/>
      <c r="K41" s="158"/>
      <c r="L41" s="158"/>
      <c r="M41" s="158"/>
      <c r="N41" s="158"/>
      <c r="O41" s="158"/>
      <c r="P41" s="158"/>
      <c r="Q41" s="158"/>
      <c r="R41" s="158"/>
      <c r="S41" s="158"/>
      <c r="T41" s="158"/>
      <c r="U41" s="158"/>
      <c r="V41" s="158"/>
      <c r="W41" s="158"/>
      <c r="X41" s="158"/>
      <c r="Y41" s="158"/>
      <c r="Z41" s="158"/>
      <c r="AA41" s="158"/>
      <c r="AB41" s="158"/>
      <c r="AC41" s="158"/>
      <c r="AD41" s="98"/>
    </row>
  </sheetData>
  <sheetProtection sheet="1" formatCells="0" formatColumns="0" formatRows="0" insertColumns="0" insertRows="0" insertHyperlinks="0" deleteColumns="0" deleteRows="0" selectLockedCells="1" sort="0" autoFilter="0" pivotTables="0"/>
  <mergeCells count="28">
    <mergeCell ref="S17:AD18"/>
    <mergeCell ref="P18:R18"/>
    <mergeCell ref="S19:AD20"/>
    <mergeCell ref="P20:R20"/>
    <mergeCell ref="C40:H40"/>
    <mergeCell ref="K40:AC40"/>
    <mergeCell ref="C41:H41"/>
    <mergeCell ref="K41:AC41"/>
    <mergeCell ref="C38:H38"/>
    <mergeCell ref="K38:Q38"/>
    <mergeCell ref="R38:S38"/>
    <mergeCell ref="T38:AA38"/>
    <mergeCell ref="A7:AD8"/>
    <mergeCell ref="X39:AB39"/>
    <mergeCell ref="B2:J2"/>
    <mergeCell ref="AB38:AC38"/>
    <mergeCell ref="C39:H39"/>
    <mergeCell ref="D35:I35"/>
    <mergeCell ref="D29:H29"/>
    <mergeCell ref="J27:AC27"/>
    <mergeCell ref="J28:AC28"/>
    <mergeCell ref="J29:AC29"/>
    <mergeCell ref="O35:P35"/>
    <mergeCell ref="A25:AD25"/>
    <mergeCell ref="D27:H27"/>
    <mergeCell ref="D28:H28"/>
    <mergeCell ref="S15:AD16"/>
    <mergeCell ref="P16:R16"/>
  </mergeCells>
  <phoneticPr fontId="4"/>
  <dataValidations count="1">
    <dataValidation imeMode="off" allowBlank="1" showInputMessage="1" showErrorMessage="1" sqref="Y11 AA11 AC11 K40:AC40 D35:I35" xr:uid="{71A53E8D-B8C6-4962-BE5A-0EAEB4D25C7D}"/>
  </dataValidations>
  <hyperlinks>
    <hyperlink ref="B2:H2" location="はじめに!A1" display="「はじめに」に戻る" xr:uid="{4F89A968-FB49-4B50-A92B-E67DED2A1149}"/>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180975</xdr:colOff>
                    <xdr:row>38</xdr:row>
                    <xdr:rowOff>76200</xdr:rowOff>
                  </from>
                  <to>
                    <xdr:col>12</xdr:col>
                    <xdr:colOff>85725</xdr:colOff>
                    <xdr:row>38</xdr:row>
                    <xdr:rowOff>323850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19050</xdr:colOff>
                    <xdr:row>38</xdr:row>
                    <xdr:rowOff>76200</xdr:rowOff>
                  </from>
                  <to>
                    <xdr:col>16</xdr:col>
                    <xdr:colOff>123825</xdr:colOff>
                    <xdr:row>38</xdr:row>
                    <xdr:rowOff>323850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19</xdr:col>
                    <xdr:colOff>28575</xdr:colOff>
                    <xdr:row>38</xdr:row>
                    <xdr:rowOff>76200</xdr:rowOff>
                  </from>
                  <to>
                    <xdr:col>20</xdr:col>
                    <xdr:colOff>133350</xdr:colOff>
                    <xdr:row>38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BA54-AF10-4FB0-A590-3F1173A61BD2}">
  <sheetPr codeName="Sheet1">
    <tabColor theme="8" tint="0.59999389629810485"/>
  </sheetPr>
  <dimension ref="A1:AD31"/>
  <sheetViews>
    <sheetView showGridLines="0" zoomScaleNormal="100" zoomScaleSheetLayoutView="100" workbookViewId="0">
      <pane ySplit="3" topLeftCell="A4" activePane="bottomLeft" state="frozen"/>
      <selection activeCell="G5" sqref="G5:AB5"/>
      <selection pane="bottomLeft" activeCell="Y11" sqref="Y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102</v>
      </c>
    </row>
    <row r="7" spans="1:30" ht="15" customHeight="1">
      <c r="A7" s="159" t="s">
        <v>0</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11" spans="1:30" ht="15" customHeight="1">
      <c r="X11" s="3" t="s">
        <v>4</v>
      </c>
      <c r="Y11" s="45"/>
      <c r="Z11" s="4" t="s">
        <v>3</v>
      </c>
      <c r="AA11" s="45"/>
      <c r="AB11" s="4" t="s">
        <v>2</v>
      </c>
      <c r="AC11" s="45"/>
      <c r="AD11" s="4" t="s">
        <v>1</v>
      </c>
    </row>
    <row r="12" spans="1:30" ht="15" customHeight="1">
      <c r="Y12" s="15"/>
      <c r="AA12" s="15"/>
      <c r="AC12" s="15"/>
    </row>
    <row r="13" spans="1:30" ht="15" customHeight="1">
      <c r="A13" s="2" t="s">
        <v>5</v>
      </c>
    </row>
    <row r="14" spans="1:30" ht="15" customHeight="1">
      <c r="Q14" s="5"/>
      <c r="R14" s="5"/>
      <c r="S14" s="162" t="str">
        <f>はじめに!G8</f>
        <v>神戸市</v>
      </c>
      <c r="T14" s="162"/>
      <c r="U14" s="162"/>
      <c r="V14" s="162"/>
      <c r="W14" s="162"/>
      <c r="X14" s="162"/>
      <c r="Y14" s="162"/>
      <c r="Z14" s="162"/>
      <c r="AA14" s="162"/>
      <c r="AB14" s="162"/>
      <c r="AC14" s="162"/>
      <c r="AD14" s="162"/>
    </row>
    <row r="15" spans="1:30" ht="15" customHeight="1">
      <c r="P15" s="161" t="s">
        <v>6</v>
      </c>
      <c r="Q15" s="161"/>
      <c r="R15" s="161"/>
      <c r="S15" s="162"/>
      <c r="T15" s="162"/>
      <c r="U15" s="162"/>
      <c r="V15" s="162"/>
      <c r="W15" s="162"/>
      <c r="X15" s="162"/>
      <c r="Y15" s="162"/>
      <c r="Z15" s="162"/>
      <c r="AA15" s="162"/>
      <c r="AB15" s="162"/>
      <c r="AC15" s="162"/>
      <c r="AD15" s="162"/>
    </row>
    <row r="16" spans="1:30" ht="15" customHeight="1">
      <c r="P16" s="14"/>
      <c r="Q16" s="14"/>
      <c r="R16" s="14"/>
      <c r="S16" s="163">
        <f>はじめに!G5</f>
        <v>0</v>
      </c>
      <c r="T16" s="163"/>
      <c r="U16" s="163"/>
      <c r="V16" s="163"/>
      <c r="W16" s="163"/>
      <c r="X16" s="163"/>
      <c r="Y16" s="163"/>
      <c r="Z16" s="163"/>
      <c r="AA16" s="163"/>
      <c r="AB16" s="163"/>
      <c r="AC16" s="163"/>
      <c r="AD16" s="163"/>
    </row>
    <row r="17" spans="2:30" ht="15" customHeight="1">
      <c r="P17" s="161" t="s">
        <v>7</v>
      </c>
      <c r="Q17" s="161"/>
      <c r="R17" s="161"/>
      <c r="S17" s="164"/>
      <c r="T17" s="164"/>
      <c r="U17" s="164"/>
      <c r="V17" s="164"/>
      <c r="W17" s="164"/>
      <c r="X17" s="164"/>
      <c r="Y17" s="164"/>
      <c r="Z17" s="164"/>
      <c r="AA17" s="164"/>
      <c r="AB17" s="164"/>
      <c r="AC17" s="164"/>
      <c r="AD17" s="164"/>
    </row>
    <row r="18" spans="2:30" ht="15" customHeight="1">
      <c r="P18" s="14"/>
      <c r="Q18" s="14"/>
      <c r="R18" s="14"/>
      <c r="S18" s="163">
        <f>はじめに!G6</f>
        <v>0</v>
      </c>
      <c r="T18" s="163"/>
      <c r="U18" s="163"/>
      <c r="V18" s="163"/>
      <c r="W18" s="163"/>
      <c r="X18" s="163"/>
      <c r="Y18" s="163"/>
      <c r="Z18" s="163"/>
      <c r="AA18" s="163"/>
      <c r="AB18" s="163"/>
      <c r="AC18" s="163"/>
      <c r="AD18" s="163"/>
    </row>
    <row r="19" spans="2:30" ht="15" customHeight="1">
      <c r="P19" s="161" t="s">
        <v>10</v>
      </c>
      <c r="Q19" s="161"/>
      <c r="R19" s="161"/>
      <c r="S19" s="164"/>
      <c r="T19" s="164"/>
      <c r="U19" s="164"/>
      <c r="V19" s="164"/>
      <c r="W19" s="164"/>
      <c r="X19" s="164"/>
      <c r="Y19" s="164"/>
      <c r="Z19" s="164"/>
      <c r="AA19" s="164"/>
      <c r="AB19" s="164"/>
      <c r="AC19" s="164"/>
      <c r="AD19" s="164"/>
    </row>
    <row r="22" spans="2:30" ht="15" customHeight="1">
      <c r="B22" s="2" t="s">
        <v>11</v>
      </c>
    </row>
    <row r="24" spans="2:30" ht="15" customHeight="1">
      <c r="O24" s="160" t="s">
        <v>12</v>
      </c>
      <c r="P24" s="160"/>
    </row>
    <row r="25" spans="2:30" ht="15" customHeight="1">
      <c r="O25" s="20"/>
      <c r="P25" s="20"/>
    </row>
    <row r="26" spans="2:30" s="1" customFormat="1" ht="26.25" customHeight="1">
      <c r="B26" s="6"/>
      <c r="C26" s="165" t="s">
        <v>13</v>
      </c>
      <c r="D26" s="165"/>
      <c r="E26" s="165"/>
      <c r="F26" s="165"/>
      <c r="G26" s="165"/>
      <c r="H26" s="165"/>
      <c r="I26" s="9"/>
      <c r="J26" s="156" t="s">
        <v>14</v>
      </c>
      <c r="K26" s="157"/>
      <c r="L26" s="157"/>
      <c r="M26" s="157"/>
      <c r="N26" s="157"/>
      <c r="O26" s="157"/>
      <c r="P26" s="157"/>
      <c r="Q26" s="157"/>
      <c r="R26" s="157"/>
      <c r="S26" s="157"/>
      <c r="T26" s="157"/>
      <c r="U26" s="157"/>
      <c r="V26" s="157"/>
      <c r="W26" s="157"/>
      <c r="X26" s="157"/>
      <c r="Y26" s="157"/>
      <c r="Z26" s="157"/>
      <c r="AA26" s="157"/>
      <c r="AB26" s="157"/>
      <c r="AC26" s="157"/>
      <c r="AD26" s="166"/>
    </row>
    <row r="27" spans="2:30" s="1" customFormat="1" ht="63.75" customHeight="1">
      <c r="B27" s="6"/>
      <c r="C27" s="165" t="s">
        <v>15</v>
      </c>
      <c r="D27" s="165"/>
      <c r="E27" s="165"/>
      <c r="F27" s="165"/>
      <c r="G27" s="165"/>
      <c r="H27" s="165"/>
      <c r="I27" s="47"/>
      <c r="J27" s="46"/>
      <c r="K27" s="82"/>
      <c r="L27" s="170" t="s">
        <v>16</v>
      </c>
      <c r="M27" s="170"/>
      <c r="N27" s="170"/>
      <c r="O27" s="170"/>
      <c r="P27" s="170"/>
      <c r="Q27" s="170"/>
      <c r="R27" s="170"/>
      <c r="S27" s="170"/>
      <c r="T27" s="170"/>
      <c r="U27" s="170"/>
      <c r="V27" s="170"/>
      <c r="W27" s="170"/>
      <c r="X27" s="170"/>
      <c r="Y27" s="170"/>
      <c r="Z27" s="170"/>
      <c r="AA27" s="170"/>
      <c r="AB27" s="170"/>
      <c r="AC27" s="170"/>
      <c r="AD27" s="171"/>
    </row>
    <row r="28" spans="2:30" s="1" customFormat="1" ht="41.25" customHeight="1">
      <c r="B28" s="7"/>
      <c r="C28" s="173" t="s">
        <v>17</v>
      </c>
      <c r="D28" s="173"/>
      <c r="E28" s="173"/>
      <c r="F28" s="173"/>
      <c r="G28" s="173"/>
      <c r="H28" s="173"/>
      <c r="I28" s="10"/>
      <c r="J28" s="156" t="s">
        <v>23</v>
      </c>
      <c r="K28" s="157"/>
      <c r="L28" s="157"/>
      <c r="M28" s="157"/>
      <c r="N28" s="157"/>
      <c r="O28" s="157"/>
      <c r="P28" s="157"/>
      <c r="Q28" s="46"/>
      <c r="R28" s="11" t="s">
        <v>4</v>
      </c>
      <c r="S28" s="47"/>
      <c r="T28" s="158"/>
      <c r="U28" s="158"/>
      <c r="V28" s="47" t="s">
        <v>3</v>
      </c>
      <c r="W28" s="158"/>
      <c r="X28" s="158"/>
      <c r="Y28" s="47" t="s">
        <v>18</v>
      </c>
      <c r="Z28" s="158"/>
      <c r="AA28" s="158"/>
      <c r="AB28" s="47" t="s">
        <v>19</v>
      </c>
      <c r="AC28" s="47"/>
      <c r="AD28" s="48"/>
    </row>
    <row r="29" spans="2:30" s="1" customFormat="1" ht="41.25" customHeight="1">
      <c r="B29" s="8"/>
      <c r="C29" s="174"/>
      <c r="D29" s="174"/>
      <c r="E29" s="174"/>
      <c r="F29" s="174"/>
      <c r="G29" s="174"/>
      <c r="H29" s="174"/>
      <c r="I29" s="12"/>
      <c r="J29" s="156" t="s">
        <v>20</v>
      </c>
      <c r="K29" s="157"/>
      <c r="L29" s="157"/>
      <c r="M29" s="157"/>
      <c r="N29" s="157"/>
      <c r="O29" s="157"/>
      <c r="P29" s="157"/>
      <c r="Q29" s="46"/>
      <c r="R29" s="11" t="s">
        <v>4</v>
      </c>
      <c r="S29" s="47"/>
      <c r="T29" s="158"/>
      <c r="U29" s="158"/>
      <c r="V29" s="47" t="s">
        <v>3</v>
      </c>
      <c r="W29" s="158"/>
      <c r="X29" s="158"/>
      <c r="Y29" s="47" t="s">
        <v>18</v>
      </c>
      <c r="Z29" s="158"/>
      <c r="AA29" s="158"/>
      <c r="AB29" s="47" t="s">
        <v>19</v>
      </c>
      <c r="AC29" s="47"/>
      <c r="AD29" s="48"/>
    </row>
    <row r="30" spans="2:30" s="1" customFormat="1" ht="41.25" customHeight="1">
      <c r="B30" s="6"/>
      <c r="C30" s="165" t="s">
        <v>21</v>
      </c>
      <c r="D30" s="165"/>
      <c r="E30" s="165"/>
      <c r="F30" s="165"/>
      <c r="G30" s="165"/>
      <c r="H30" s="165"/>
      <c r="I30" s="47"/>
      <c r="J30" s="46"/>
      <c r="K30" s="172">
        <f>'(2)事業計画書（様式１-１）'!V103</f>
        <v>0</v>
      </c>
      <c r="L30" s="172"/>
      <c r="M30" s="172"/>
      <c r="N30" s="172"/>
      <c r="O30" s="172"/>
      <c r="P30" s="172"/>
      <c r="Q30" s="172"/>
      <c r="R30" s="172"/>
      <c r="S30" s="172"/>
      <c r="T30" s="172"/>
      <c r="U30" s="172"/>
      <c r="V30" s="172"/>
      <c r="W30" s="172"/>
      <c r="X30" s="172"/>
      <c r="Y30" s="172"/>
      <c r="Z30" s="172"/>
      <c r="AA30" s="172"/>
      <c r="AB30" s="172"/>
      <c r="AC30" s="172"/>
      <c r="AD30" s="48"/>
    </row>
    <row r="31" spans="2:30" s="1" customFormat="1" ht="150" customHeight="1">
      <c r="B31" s="6"/>
      <c r="C31" s="165" t="s">
        <v>22</v>
      </c>
      <c r="D31" s="165"/>
      <c r="E31" s="165"/>
      <c r="F31" s="165"/>
      <c r="G31" s="165"/>
      <c r="H31" s="165"/>
      <c r="I31" s="47"/>
      <c r="J31" s="167" t="s">
        <v>263</v>
      </c>
      <c r="K31" s="168"/>
      <c r="L31" s="168"/>
      <c r="M31" s="168"/>
      <c r="N31" s="168"/>
      <c r="O31" s="168"/>
      <c r="P31" s="168"/>
      <c r="Q31" s="168"/>
      <c r="R31" s="168"/>
      <c r="S31" s="168"/>
      <c r="T31" s="168"/>
      <c r="U31" s="168"/>
      <c r="V31" s="168"/>
      <c r="W31" s="168"/>
      <c r="X31" s="168"/>
      <c r="Y31" s="168"/>
      <c r="Z31" s="168"/>
      <c r="AA31" s="168"/>
      <c r="AB31" s="168"/>
      <c r="AC31" s="168"/>
      <c r="AD31" s="169"/>
    </row>
  </sheetData>
  <sheetProtection sheet="1" formatCells="0" formatColumns="0" formatRows="0" insertColumns="0" insertRows="0" insertHyperlinks="0" deleteColumns="0" deleteRows="0" selectLockedCells="1" sort="0" autoFilter="0" pivotTables="0"/>
  <mergeCells count="26">
    <mergeCell ref="C31:H31"/>
    <mergeCell ref="J26:AD26"/>
    <mergeCell ref="J31:AD31"/>
    <mergeCell ref="L27:AD27"/>
    <mergeCell ref="K30:AC30"/>
    <mergeCell ref="W28:X28"/>
    <mergeCell ref="W29:X29"/>
    <mergeCell ref="C27:H27"/>
    <mergeCell ref="C26:H26"/>
    <mergeCell ref="C28:H29"/>
    <mergeCell ref="J28:P28"/>
    <mergeCell ref="Z28:AA28"/>
    <mergeCell ref="Z29:AA29"/>
    <mergeCell ref="C30:H30"/>
    <mergeCell ref="B2:J2"/>
    <mergeCell ref="J29:P29"/>
    <mergeCell ref="T28:U28"/>
    <mergeCell ref="T29:U29"/>
    <mergeCell ref="A7:AD8"/>
    <mergeCell ref="O24:P24"/>
    <mergeCell ref="P15:R15"/>
    <mergeCell ref="P17:R17"/>
    <mergeCell ref="P19:R19"/>
    <mergeCell ref="S14:AD15"/>
    <mergeCell ref="S16:AD17"/>
    <mergeCell ref="S18:AD19"/>
  </mergeCells>
  <phoneticPr fontId="4"/>
  <dataValidations count="1">
    <dataValidation imeMode="off" allowBlank="1" showInputMessage="1" showErrorMessage="1" sqref="Y11 AA11 AC11 T28:U29 W28:X29 Z28:AA29" xr:uid="{B44691BA-3D6B-4CB7-B33C-10939BE83571}"/>
  </dataValidations>
  <hyperlinks>
    <hyperlink ref="B2:H2" location="はじめに!A1" display="「はじめに」に戻る" xr:uid="{1A25B32E-5765-404B-94A7-114EB1F7C1AE}"/>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9525</xdr:colOff>
                    <xdr:row>26</xdr:row>
                    <xdr:rowOff>114300</xdr:rowOff>
                  </from>
                  <to>
                    <xdr:col>11</xdr:col>
                    <xdr:colOff>66675</xdr:colOff>
                    <xdr:row>26</xdr:row>
                    <xdr:rowOff>361950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9525</xdr:colOff>
                    <xdr:row>26</xdr:row>
                    <xdr:rowOff>457200</xdr:rowOff>
                  </from>
                  <to>
                    <xdr:col>11</xdr:col>
                    <xdr:colOff>66675</xdr:colOff>
                    <xdr:row>26</xdr:row>
                    <xdr:rowOff>704850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54A0-E6AF-4FF1-B984-4B451200B1E0}">
  <sheetPr codeName="Sheet2">
    <tabColor theme="8" tint="0.59999389629810485"/>
  </sheetPr>
  <dimension ref="A1:AT110"/>
  <sheetViews>
    <sheetView showGridLines="0" zoomScaleNormal="100" zoomScaleSheetLayoutView="100" workbookViewId="0">
      <pane ySplit="3" topLeftCell="A4" activePane="bottomLeft" state="frozen"/>
      <selection activeCell="Y11" sqref="Y11"/>
      <selection pane="bottomLeft" activeCell="I19" sqref="I19:AC25"/>
    </sheetView>
  </sheetViews>
  <sheetFormatPr defaultRowHeight="15" customHeight="1"/>
  <cols>
    <col min="1" max="30" width="2.625" style="2" customWidth="1"/>
    <col min="31" max="44" width="3.125" style="2" customWidth="1"/>
    <col min="45" max="50" width="2.625" style="2" customWidth="1"/>
    <col min="51" max="66" width="3.125" style="2" customWidth="1"/>
    <col min="67"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101</v>
      </c>
    </row>
    <row r="6" spans="1:30" ht="15" customHeight="1">
      <c r="A6" s="159" t="s">
        <v>24</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15"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7.5" customHeight="1"/>
    <row r="9" spans="1:30" ht="15" customHeight="1">
      <c r="A9" s="19" t="s">
        <v>27</v>
      </c>
      <c r="B9" s="20"/>
      <c r="C9" s="21"/>
    </row>
    <row r="10" spans="1:30" ht="20.100000000000001" customHeight="1">
      <c r="A10" s="21"/>
      <c r="B10" s="22"/>
      <c r="C10" s="377" t="s">
        <v>8</v>
      </c>
      <c r="D10" s="377"/>
      <c r="E10" s="377"/>
      <c r="F10" s="377"/>
      <c r="G10" s="377"/>
      <c r="H10" s="23"/>
      <c r="I10" s="381">
        <f>はじめに!G5</f>
        <v>0</v>
      </c>
      <c r="J10" s="381"/>
      <c r="K10" s="381"/>
      <c r="L10" s="381"/>
      <c r="M10" s="381"/>
      <c r="N10" s="381"/>
      <c r="O10" s="381"/>
      <c r="P10" s="381"/>
      <c r="Q10" s="381"/>
      <c r="R10" s="381"/>
      <c r="S10" s="381"/>
      <c r="T10" s="381"/>
      <c r="U10" s="381"/>
      <c r="V10" s="381"/>
      <c r="W10" s="381"/>
      <c r="X10" s="381"/>
      <c r="Y10" s="381"/>
      <c r="Z10" s="381"/>
      <c r="AA10" s="381"/>
      <c r="AB10" s="381"/>
      <c r="AC10" s="382"/>
    </row>
    <row r="11" spans="1:30" ht="20.100000000000001" customHeight="1">
      <c r="A11" s="21"/>
      <c r="B11" s="24"/>
      <c r="C11" s="312" t="s">
        <v>9</v>
      </c>
      <c r="D11" s="312"/>
      <c r="E11" s="312"/>
      <c r="F11" s="312"/>
      <c r="G11" s="312"/>
      <c r="H11" s="25"/>
      <c r="I11" s="370">
        <f>はじめに!G6</f>
        <v>0</v>
      </c>
      <c r="J11" s="370"/>
      <c r="K11" s="370"/>
      <c r="L11" s="370"/>
      <c r="M11" s="370"/>
      <c r="N11" s="370"/>
      <c r="O11" s="370"/>
      <c r="P11" s="370"/>
      <c r="Q11" s="370"/>
      <c r="R11" s="370"/>
      <c r="S11" s="370"/>
      <c r="T11" s="370"/>
      <c r="U11" s="370"/>
      <c r="V11" s="370"/>
      <c r="W11" s="370"/>
      <c r="X11" s="370"/>
      <c r="Y11" s="370"/>
      <c r="Z11" s="370"/>
      <c r="AA11" s="370"/>
      <c r="AB11" s="370"/>
      <c r="AC11" s="371"/>
    </row>
    <row r="12" spans="1:30" ht="20.100000000000001" customHeight="1">
      <c r="A12" s="21"/>
      <c r="B12" s="26"/>
      <c r="C12" s="378" t="s">
        <v>25</v>
      </c>
      <c r="D12" s="378"/>
      <c r="E12" s="378"/>
      <c r="F12" s="378"/>
      <c r="G12" s="378"/>
      <c r="H12" s="27"/>
      <c r="I12" s="93" t="s">
        <v>45</v>
      </c>
      <c r="J12" s="368">
        <f>はじめに!H7</f>
        <v>0</v>
      </c>
      <c r="K12" s="368"/>
      <c r="L12" s="368"/>
      <c r="M12" s="368"/>
      <c r="N12" s="368"/>
      <c r="O12" s="368"/>
      <c r="P12" s="368"/>
      <c r="Q12" s="368"/>
      <c r="R12" s="368"/>
      <c r="S12" s="368"/>
      <c r="T12" s="368"/>
      <c r="U12" s="368"/>
      <c r="V12" s="368"/>
      <c r="W12" s="368"/>
      <c r="X12" s="368"/>
      <c r="Y12" s="368"/>
      <c r="Z12" s="368"/>
      <c r="AA12" s="368"/>
      <c r="AB12" s="368"/>
      <c r="AC12" s="369"/>
    </row>
    <row r="13" spans="1:30" ht="20.100000000000001" customHeight="1">
      <c r="A13" s="21"/>
      <c r="B13" s="26"/>
      <c r="C13" s="378"/>
      <c r="D13" s="378"/>
      <c r="E13" s="378"/>
      <c r="F13" s="378"/>
      <c r="G13" s="378"/>
      <c r="H13" s="27"/>
      <c r="I13" s="365" t="str">
        <f>はじめに!G8</f>
        <v>神戸市</v>
      </c>
      <c r="J13" s="366"/>
      <c r="K13" s="366"/>
      <c r="L13" s="366"/>
      <c r="M13" s="366"/>
      <c r="N13" s="366"/>
      <c r="O13" s="366"/>
      <c r="P13" s="366"/>
      <c r="Q13" s="366"/>
      <c r="R13" s="366"/>
      <c r="S13" s="366"/>
      <c r="T13" s="366"/>
      <c r="U13" s="366"/>
      <c r="V13" s="366"/>
      <c r="W13" s="366"/>
      <c r="X13" s="366"/>
      <c r="Y13" s="366"/>
      <c r="Z13" s="366"/>
      <c r="AA13" s="366"/>
      <c r="AB13" s="366"/>
      <c r="AC13" s="367"/>
    </row>
    <row r="14" spans="1:30" ht="20.100000000000001" customHeight="1">
      <c r="A14" s="21"/>
      <c r="B14" s="28"/>
      <c r="C14" s="379" t="s">
        <v>26</v>
      </c>
      <c r="D14" s="379"/>
      <c r="E14" s="379"/>
      <c r="F14" s="379"/>
      <c r="G14" s="379"/>
      <c r="H14" s="29"/>
      <c r="I14" s="374" t="s">
        <v>41</v>
      </c>
      <c r="J14" s="374"/>
      <c r="K14" s="374"/>
      <c r="L14" s="374"/>
      <c r="M14" s="374"/>
      <c r="N14" s="30" t="s">
        <v>44</v>
      </c>
      <c r="O14" s="363">
        <f>はじめに!G9</f>
        <v>0</v>
      </c>
      <c r="P14" s="363"/>
      <c r="Q14" s="363"/>
      <c r="R14" s="363"/>
      <c r="S14" s="363"/>
      <c r="T14" s="363"/>
      <c r="U14" s="363"/>
      <c r="V14" s="363"/>
      <c r="W14" s="363"/>
      <c r="X14" s="363"/>
      <c r="Y14" s="363"/>
      <c r="Z14" s="363"/>
      <c r="AA14" s="363"/>
      <c r="AB14" s="363"/>
      <c r="AC14" s="364"/>
    </row>
    <row r="15" spans="1:30" ht="20.100000000000001" customHeight="1">
      <c r="A15" s="21"/>
      <c r="B15" s="26"/>
      <c r="C15" s="378"/>
      <c r="D15" s="378"/>
      <c r="E15" s="378"/>
      <c r="F15" s="378"/>
      <c r="G15" s="378"/>
      <c r="H15" s="27"/>
      <c r="I15" s="375" t="s">
        <v>42</v>
      </c>
      <c r="J15" s="376"/>
      <c r="K15" s="376"/>
      <c r="L15" s="376"/>
      <c r="M15" s="376"/>
      <c r="N15" s="31" t="s">
        <v>44</v>
      </c>
      <c r="O15" s="370">
        <f>はじめに!G10</f>
        <v>0</v>
      </c>
      <c r="P15" s="370"/>
      <c r="Q15" s="370"/>
      <c r="R15" s="370"/>
      <c r="S15" s="370"/>
      <c r="T15" s="370"/>
      <c r="U15" s="370"/>
      <c r="V15" s="370"/>
      <c r="W15" s="370"/>
      <c r="X15" s="370"/>
      <c r="Y15" s="370"/>
      <c r="Z15" s="370"/>
      <c r="AA15" s="370"/>
      <c r="AB15" s="370"/>
      <c r="AC15" s="371"/>
    </row>
    <row r="16" spans="1:30" ht="20.100000000000001" customHeight="1">
      <c r="A16" s="21"/>
      <c r="B16" s="32"/>
      <c r="C16" s="380"/>
      <c r="D16" s="380"/>
      <c r="E16" s="380"/>
      <c r="F16" s="380"/>
      <c r="G16" s="380"/>
      <c r="H16" s="33"/>
      <c r="I16" s="174" t="s">
        <v>43</v>
      </c>
      <c r="J16" s="174"/>
      <c r="K16" s="174"/>
      <c r="L16" s="174"/>
      <c r="M16" s="174"/>
      <c r="N16" s="34" t="s">
        <v>44</v>
      </c>
      <c r="O16" s="372">
        <f>はじめに!G11</f>
        <v>0</v>
      </c>
      <c r="P16" s="372"/>
      <c r="Q16" s="372"/>
      <c r="R16" s="372"/>
      <c r="S16" s="372"/>
      <c r="T16" s="372"/>
      <c r="U16" s="372"/>
      <c r="V16" s="372"/>
      <c r="W16" s="372"/>
      <c r="X16" s="372"/>
      <c r="Y16" s="372"/>
      <c r="Z16" s="372"/>
      <c r="AA16" s="372"/>
      <c r="AB16" s="372"/>
      <c r="AC16" s="373"/>
    </row>
    <row r="17" spans="1:29" ht="7.5" customHeight="1"/>
    <row r="18" spans="1:29" ht="15" customHeight="1">
      <c r="A18" s="21" t="s">
        <v>70</v>
      </c>
      <c r="B18" s="21"/>
      <c r="C18" s="21"/>
      <c r="D18" s="21"/>
    </row>
    <row r="19" spans="1:29" s="16" customFormat="1" ht="20.100000000000001" customHeight="1">
      <c r="A19" s="109"/>
      <c r="B19" s="110"/>
      <c r="C19" s="349" t="s">
        <v>28</v>
      </c>
      <c r="D19" s="349"/>
      <c r="E19" s="349"/>
      <c r="F19" s="349"/>
      <c r="G19" s="349"/>
      <c r="H19" s="111"/>
      <c r="I19" s="359"/>
      <c r="J19" s="359"/>
      <c r="K19" s="359"/>
      <c r="L19" s="359"/>
      <c r="M19" s="359"/>
      <c r="N19" s="359"/>
      <c r="O19" s="359"/>
      <c r="P19" s="359"/>
      <c r="Q19" s="359"/>
      <c r="R19" s="359"/>
      <c r="S19" s="359"/>
      <c r="T19" s="359"/>
      <c r="U19" s="359"/>
      <c r="V19" s="359"/>
      <c r="W19" s="359"/>
      <c r="X19" s="359"/>
      <c r="Y19" s="359"/>
      <c r="Z19" s="359"/>
      <c r="AA19" s="359"/>
      <c r="AB19" s="359"/>
      <c r="AC19" s="360"/>
    </row>
    <row r="20" spans="1:29" s="16" customFormat="1" ht="20.100000000000001" customHeight="1">
      <c r="A20" s="109"/>
      <c r="B20" s="112"/>
      <c r="C20" s="113"/>
      <c r="D20" s="113" t="s">
        <v>29</v>
      </c>
      <c r="E20" s="114"/>
      <c r="F20" s="114"/>
      <c r="G20" s="114"/>
      <c r="H20" s="115"/>
      <c r="I20" s="361"/>
      <c r="J20" s="361"/>
      <c r="K20" s="361"/>
      <c r="L20" s="361"/>
      <c r="M20" s="361"/>
      <c r="N20" s="361"/>
      <c r="O20" s="361"/>
      <c r="P20" s="361"/>
      <c r="Q20" s="361"/>
      <c r="R20" s="361"/>
      <c r="S20" s="361"/>
      <c r="T20" s="361"/>
      <c r="U20" s="361"/>
      <c r="V20" s="361"/>
      <c r="W20" s="361"/>
      <c r="X20" s="361"/>
      <c r="Y20" s="361"/>
      <c r="Z20" s="361"/>
      <c r="AA20" s="361"/>
      <c r="AB20" s="361"/>
      <c r="AC20" s="362"/>
    </row>
    <row r="21" spans="1:29" s="16" customFormat="1" ht="20.100000000000001" customHeight="1">
      <c r="A21" s="109"/>
      <c r="B21" s="112"/>
      <c r="C21" s="113"/>
      <c r="D21" s="113" t="s">
        <v>30</v>
      </c>
      <c r="E21" s="114"/>
      <c r="F21" s="114"/>
      <c r="G21" s="114"/>
      <c r="H21" s="115"/>
      <c r="I21" s="361"/>
      <c r="J21" s="361"/>
      <c r="K21" s="361"/>
      <c r="L21" s="361"/>
      <c r="M21" s="361"/>
      <c r="N21" s="361"/>
      <c r="O21" s="361"/>
      <c r="P21" s="361"/>
      <c r="Q21" s="361"/>
      <c r="R21" s="361"/>
      <c r="S21" s="361"/>
      <c r="T21" s="361"/>
      <c r="U21" s="361"/>
      <c r="V21" s="361"/>
      <c r="W21" s="361"/>
      <c r="X21" s="361"/>
      <c r="Y21" s="361"/>
      <c r="Z21" s="361"/>
      <c r="AA21" s="361"/>
      <c r="AB21" s="361"/>
      <c r="AC21" s="362"/>
    </row>
    <row r="22" spans="1:29" s="16" customFormat="1" ht="20.100000000000001" customHeight="1">
      <c r="A22" s="109"/>
      <c r="B22" s="112"/>
      <c r="C22" s="113"/>
      <c r="D22" s="113" t="s">
        <v>31</v>
      </c>
      <c r="E22" s="114"/>
      <c r="F22" s="114"/>
      <c r="G22" s="114"/>
      <c r="H22" s="115"/>
      <c r="I22" s="361"/>
      <c r="J22" s="361"/>
      <c r="K22" s="361"/>
      <c r="L22" s="361"/>
      <c r="M22" s="361"/>
      <c r="N22" s="361"/>
      <c r="O22" s="361"/>
      <c r="P22" s="361"/>
      <c r="Q22" s="361"/>
      <c r="R22" s="361"/>
      <c r="S22" s="361"/>
      <c r="T22" s="361"/>
      <c r="U22" s="361"/>
      <c r="V22" s="361"/>
      <c r="W22" s="361"/>
      <c r="X22" s="361"/>
      <c r="Y22" s="361"/>
      <c r="Z22" s="361"/>
      <c r="AA22" s="361"/>
      <c r="AB22" s="361"/>
      <c r="AC22" s="362"/>
    </row>
    <row r="23" spans="1:29" s="16" customFormat="1" ht="20.100000000000001" customHeight="1">
      <c r="A23" s="109"/>
      <c r="B23" s="112"/>
      <c r="C23" s="113"/>
      <c r="D23" s="113" t="s">
        <v>32</v>
      </c>
      <c r="E23" s="114"/>
      <c r="F23" s="114"/>
      <c r="G23" s="114"/>
      <c r="H23" s="115"/>
      <c r="I23" s="361"/>
      <c r="J23" s="361"/>
      <c r="K23" s="361"/>
      <c r="L23" s="361"/>
      <c r="M23" s="361"/>
      <c r="N23" s="361"/>
      <c r="O23" s="361"/>
      <c r="P23" s="361"/>
      <c r="Q23" s="361"/>
      <c r="R23" s="361"/>
      <c r="S23" s="361"/>
      <c r="T23" s="361"/>
      <c r="U23" s="361"/>
      <c r="V23" s="361"/>
      <c r="W23" s="361"/>
      <c r="X23" s="361"/>
      <c r="Y23" s="361"/>
      <c r="Z23" s="361"/>
      <c r="AA23" s="361"/>
      <c r="AB23" s="361"/>
      <c r="AC23" s="362"/>
    </row>
    <row r="24" spans="1:29" s="16" customFormat="1" ht="20.100000000000001" customHeight="1">
      <c r="A24" s="109"/>
      <c r="B24" s="112"/>
      <c r="C24" s="113"/>
      <c r="D24" s="113" t="s">
        <v>33</v>
      </c>
      <c r="E24" s="114"/>
      <c r="F24" s="114"/>
      <c r="G24" s="114"/>
      <c r="H24" s="115"/>
      <c r="I24" s="361"/>
      <c r="J24" s="361"/>
      <c r="K24" s="361"/>
      <c r="L24" s="361"/>
      <c r="M24" s="361"/>
      <c r="N24" s="361"/>
      <c r="O24" s="361"/>
      <c r="P24" s="361"/>
      <c r="Q24" s="361"/>
      <c r="R24" s="361"/>
      <c r="S24" s="361"/>
      <c r="T24" s="361"/>
      <c r="U24" s="361"/>
      <c r="V24" s="361"/>
      <c r="W24" s="361"/>
      <c r="X24" s="361"/>
      <c r="Y24" s="361"/>
      <c r="Z24" s="361"/>
      <c r="AA24" s="361"/>
      <c r="AB24" s="361"/>
      <c r="AC24" s="362"/>
    </row>
    <row r="25" spans="1:29" s="16" customFormat="1" ht="19.5" customHeight="1">
      <c r="A25" s="109"/>
      <c r="B25" s="112"/>
      <c r="C25" s="113"/>
      <c r="D25" s="113" t="s">
        <v>34</v>
      </c>
      <c r="E25" s="114"/>
      <c r="F25" s="114"/>
      <c r="G25" s="114"/>
      <c r="H25" s="115"/>
      <c r="I25" s="361"/>
      <c r="J25" s="361"/>
      <c r="K25" s="361"/>
      <c r="L25" s="361"/>
      <c r="M25" s="361"/>
      <c r="N25" s="361"/>
      <c r="O25" s="361"/>
      <c r="P25" s="361"/>
      <c r="Q25" s="361"/>
      <c r="R25" s="361"/>
      <c r="S25" s="361"/>
      <c r="T25" s="361"/>
      <c r="U25" s="361"/>
      <c r="V25" s="361"/>
      <c r="W25" s="361"/>
      <c r="X25" s="361"/>
      <c r="Y25" s="361"/>
      <c r="Z25" s="361"/>
      <c r="AA25" s="361"/>
      <c r="AB25" s="361"/>
      <c r="AC25" s="362"/>
    </row>
    <row r="26" spans="1:29" s="16" customFormat="1" ht="20.100000000000001" customHeight="1">
      <c r="A26" s="109"/>
      <c r="B26" s="353" t="s">
        <v>46</v>
      </c>
      <c r="C26" s="354"/>
      <c r="D26" s="354"/>
      <c r="E26" s="354"/>
      <c r="F26" s="354"/>
      <c r="G26" s="354"/>
      <c r="H26" s="355"/>
      <c r="I26" s="17"/>
      <c r="J26" s="347"/>
      <c r="K26" s="347"/>
      <c r="L26" s="347"/>
      <c r="M26" s="347"/>
      <c r="N26" s="348" t="s">
        <v>50</v>
      </c>
      <c r="O26" s="348"/>
      <c r="P26" s="17"/>
      <c r="Q26" s="124"/>
      <c r="R26" s="17" t="s">
        <v>44</v>
      </c>
      <c r="S26" s="125"/>
      <c r="T26" s="17" t="s">
        <v>49</v>
      </c>
      <c r="U26" s="124"/>
      <c r="V26" s="17" t="s">
        <v>44</v>
      </c>
      <c r="W26" s="125"/>
      <c r="X26" s="17"/>
      <c r="Y26" s="17" t="s">
        <v>48</v>
      </c>
      <c r="Z26" s="358"/>
      <c r="AA26" s="358"/>
      <c r="AB26" s="17" t="s">
        <v>47</v>
      </c>
      <c r="AC26" s="18"/>
    </row>
    <row r="27" spans="1:29" s="16" customFormat="1" ht="20.100000000000001" customHeight="1">
      <c r="A27" s="109"/>
      <c r="B27" s="112"/>
      <c r="C27" s="350" t="s">
        <v>35</v>
      </c>
      <c r="D27" s="350"/>
      <c r="E27" s="350"/>
      <c r="F27" s="350"/>
      <c r="G27" s="350"/>
      <c r="H27" s="115"/>
      <c r="I27" s="337"/>
      <c r="J27" s="337"/>
      <c r="K27" s="337"/>
      <c r="L27" s="337"/>
      <c r="M27" s="337"/>
      <c r="N27" s="337"/>
      <c r="O27" s="337"/>
      <c r="P27" s="337"/>
      <c r="Q27" s="337"/>
      <c r="R27" s="337"/>
      <c r="S27" s="337"/>
      <c r="T27" s="337"/>
      <c r="U27" s="337"/>
      <c r="V27" s="337"/>
      <c r="W27" s="337"/>
      <c r="X27" s="337"/>
      <c r="Y27" s="337"/>
      <c r="Z27" s="337"/>
      <c r="AA27" s="337"/>
      <c r="AB27" s="337"/>
      <c r="AC27" s="338"/>
    </row>
    <row r="28" spans="1:29" s="16" customFormat="1" ht="15" customHeight="1">
      <c r="A28" s="109"/>
      <c r="B28" s="116"/>
      <c r="C28" s="351" t="s">
        <v>260</v>
      </c>
      <c r="D28" s="351"/>
      <c r="E28" s="351"/>
      <c r="F28" s="351"/>
      <c r="G28" s="351"/>
      <c r="H28" s="117"/>
      <c r="I28" s="343"/>
      <c r="J28" s="343"/>
      <c r="K28" s="343"/>
      <c r="L28" s="343"/>
      <c r="M28" s="343"/>
      <c r="N28" s="343"/>
      <c r="O28" s="343"/>
      <c r="P28" s="343"/>
      <c r="Q28" s="343"/>
      <c r="R28" s="343"/>
      <c r="S28" s="343"/>
      <c r="T28" s="343"/>
      <c r="U28" s="343"/>
      <c r="V28" s="343"/>
      <c r="W28" s="343"/>
      <c r="X28" s="343"/>
      <c r="Y28" s="343"/>
      <c r="Z28" s="343"/>
      <c r="AA28" s="343"/>
      <c r="AB28" s="343"/>
      <c r="AC28" s="344"/>
    </row>
    <row r="29" spans="1:29" s="16" customFormat="1" ht="15" customHeight="1">
      <c r="A29" s="109"/>
      <c r="B29" s="118"/>
      <c r="C29" s="356" t="s">
        <v>261</v>
      </c>
      <c r="D29" s="356"/>
      <c r="E29" s="356"/>
      <c r="F29" s="356"/>
      <c r="G29" s="356"/>
      <c r="H29" s="119"/>
      <c r="I29" s="345"/>
      <c r="J29" s="345"/>
      <c r="K29" s="345"/>
      <c r="L29" s="345"/>
      <c r="M29" s="345"/>
      <c r="N29" s="345"/>
      <c r="O29" s="345"/>
      <c r="P29" s="345"/>
      <c r="Q29" s="345"/>
      <c r="R29" s="345"/>
      <c r="S29" s="345"/>
      <c r="T29" s="345"/>
      <c r="U29" s="345"/>
      <c r="V29" s="345"/>
      <c r="W29" s="345"/>
      <c r="X29" s="345"/>
      <c r="Y29" s="345"/>
      <c r="Z29" s="345"/>
      <c r="AA29" s="345"/>
      <c r="AB29" s="345"/>
      <c r="AC29" s="346"/>
    </row>
    <row r="30" spans="1:29" s="16" customFormat="1" ht="20.100000000000001" customHeight="1">
      <c r="A30" s="109"/>
      <c r="B30" s="112"/>
      <c r="C30" s="350" t="s">
        <v>36</v>
      </c>
      <c r="D30" s="350"/>
      <c r="E30" s="350"/>
      <c r="F30" s="350"/>
      <c r="G30" s="350"/>
      <c r="H30" s="115"/>
      <c r="I30" s="337"/>
      <c r="J30" s="337"/>
      <c r="K30" s="337"/>
      <c r="L30" s="337"/>
      <c r="M30" s="337"/>
      <c r="N30" s="337"/>
      <c r="O30" s="337"/>
      <c r="P30" s="337"/>
      <c r="Q30" s="337"/>
      <c r="R30" s="337"/>
      <c r="S30" s="337"/>
      <c r="T30" s="337"/>
      <c r="U30" s="337"/>
      <c r="V30" s="337"/>
      <c r="W30" s="337"/>
      <c r="X30" s="337"/>
      <c r="Y30" s="337"/>
      <c r="Z30" s="337"/>
      <c r="AA30" s="337"/>
      <c r="AB30" s="337"/>
      <c r="AC30" s="338"/>
    </row>
    <row r="31" spans="1:29" s="16" customFormat="1" ht="20.100000000000001" customHeight="1">
      <c r="A31" s="109"/>
      <c r="B31" s="120"/>
      <c r="C31" s="352" t="s">
        <v>37</v>
      </c>
      <c r="D31" s="352"/>
      <c r="E31" s="352"/>
      <c r="F31" s="352"/>
      <c r="G31" s="352"/>
      <c r="H31" s="121"/>
      <c r="I31" s="339"/>
      <c r="J31" s="339"/>
      <c r="K31" s="339"/>
      <c r="L31" s="339"/>
      <c r="M31" s="339"/>
      <c r="N31" s="339"/>
      <c r="O31" s="339"/>
      <c r="P31" s="339"/>
      <c r="Q31" s="339"/>
      <c r="R31" s="339"/>
      <c r="S31" s="339"/>
      <c r="T31" s="339"/>
      <c r="U31" s="339"/>
      <c r="V31" s="339"/>
      <c r="W31" s="339"/>
      <c r="X31" s="339"/>
      <c r="Y31" s="339"/>
      <c r="Z31" s="339"/>
      <c r="AA31" s="339"/>
      <c r="AB31" s="339"/>
      <c r="AC31" s="340"/>
    </row>
    <row r="32" spans="1:29" s="16" customFormat="1" ht="20.100000000000001" customHeight="1">
      <c r="A32" s="109"/>
      <c r="B32" s="122"/>
      <c r="C32" s="357" t="s">
        <v>38</v>
      </c>
      <c r="D32" s="357"/>
      <c r="E32" s="357"/>
      <c r="F32" s="357"/>
      <c r="G32" s="357"/>
      <c r="H32" s="123"/>
      <c r="I32" s="341"/>
      <c r="J32" s="341"/>
      <c r="K32" s="341"/>
      <c r="L32" s="341"/>
      <c r="M32" s="341"/>
      <c r="N32" s="341"/>
      <c r="O32" s="341"/>
      <c r="P32" s="341"/>
      <c r="Q32" s="341"/>
      <c r="R32" s="341"/>
      <c r="S32" s="341"/>
      <c r="T32" s="341"/>
      <c r="U32" s="341"/>
      <c r="V32" s="341"/>
      <c r="W32" s="341"/>
      <c r="X32" s="341"/>
      <c r="Y32" s="341"/>
      <c r="Z32" s="341"/>
      <c r="AA32" s="341"/>
      <c r="AB32" s="341"/>
      <c r="AC32" s="342"/>
    </row>
    <row r="33" spans="1:30" ht="7.5" customHeight="1"/>
    <row r="34" spans="1:30" ht="15" customHeight="1">
      <c r="A34" s="19" t="s">
        <v>39</v>
      </c>
      <c r="B34" s="20"/>
    </row>
    <row r="35" spans="1:30" ht="15" customHeight="1">
      <c r="A35" s="21"/>
      <c r="B35" s="21" t="s">
        <v>40</v>
      </c>
    </row>
    <row r="36" spans="1:30" ht="29.25" customHeight="1">
      <c r="B36" s="35"/>
      <c r="C36" s="333" t="s">
        <v>52</v>
      </c>
      <c r="D36" s="333"/>
      <c r="E36" s="333"/>
      <c r="F36" s="333"/>
      <c r="G36" s="333"/>
      <c r="H36" s="333"/>
      <c r="I36" s="333"/>
      <c r="J36" s="332" t="s">
        <v>283</v>
      </c>
      <c r="K36" s="332"/>
      <c r="L36" s="332"/>
      <c r="M36" s="332"/>
      <c r="N36" s="332"/>
      <c r="O36" s="332"/>
      <c r="P36" s="332"/>
      <c r="Q36" s="332"/>
      <c r="R36" s="332"/>
      <c r="S36" s="332"/>
      <c r="T36" s="329" t="s">
        <v>284</v>
      </c>
      <c r="U36" s="329"/>
      <c r="V36" s="329"/>
      <c r="W36" s="329"/>
      <c r="X36" s="329"/>
      <c r="Y36" s="329"/>
      <c r="Z36" s="329"/>
      <c r="AA36" s="329"/>
      <c r="AB36" s="329"/>
      <c r="AC36" s="329"/>
    </row>
    <row r="37" spans="1:30" ht="15" customHeight="1">
      <c r="B37" s="36">
        <v>1</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row>
    <row r="38" spans="1:30" ht="15" customHeight="1">
      <c r="B38" s="36">
        <v>2</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row>
    <row r="39" spans="1:30" ht="15" customHeight="1">
      <c r="B39" s="37">
        <v>3</v>
      </c>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row>
    <row r="40" spans="1:30" ht="7.5" customHeight="1"/>
    <row r="41" spans="1:30" ht="15" customHeight="1">
      <c r="B41" s="21" t="s">
        <v>106</v>
      </c>
      <c r="C41" s="20"/>
      <c r="D41" s="20"/>
      <c r="E41" s="20"/>
      <c r="F41" s="20"/>
      <c r="G41" s="20"/>
      <c r="H41" s="20"/>
      <c r="I41" s="20"/>
      <c r="J41" s="20"/>
      <c r="K41" s="20"/>
      <c r="L41" s="20"/>
      <c r="M41" s="20"/>
    </row>
    <row r="42" spans="1:30" ht="15" customHeight="1">
      <c r="B42" s="194" t="s">
        <v>111</v>
      </c>
      <c r="C42" s="195"/>
      <c r="D42" s="195"/>
      <c r="E42" s="195"/>
      <c r="F42" s="195"/>
      <c r="G42" s="195"/>
      <c r="H42" s="195"/>
      <c r="I42" s="196"/>
      <c r="J42" s="200" t="s">
        <v>104</v>
      </c>
      <c r="K42" s="201"/>
      <c r="L42" s="201"/>
      <c r="M42" s="201"/>
      <c r="N42" s="201"/>
      <c r="O42" s="201"/>
      <c r="P42" s="201"/>
      <c r="Q42" s="201"/>
      <c r="R42" s="201"/>
      <c r="S42" s="202"/>
      <c r="T42" s="50"/>
      <c r="U42" s="206" t="s">
        <v>4</v>
      </c>
      <c r="V42" s="206"/>
      <c r="W42" s="79"/>
      <c r="X42" s="14" t="s">
        <v>251</v>
      </c>
      <c r="Y42" s="78"/>
      <c r="Z42" s="78"/>
      <c r="AA42" s="78"/>
      <c r="AB42" s="78"/>
      <c r="AC42" s="78"/>
    </row>
    <row r="43" spans="1:30" ht="15" customHeight="1">
      <c r="B43" s="197"/>
      <c r="C43" s="198"/>
      <c r="D43" s="198"/>
      <c r="E43" s="198"/>
      <c r="F43" s="198"/>
      <c r="G43" s="198"/>
      <c r="H43" s="198"/>
      <c r="I43" s="199"/>
      <c r="J43" s="203"/>
      <c r="K43" s="204"/>
      <c r="L43" s="204"/>
      <c r="M43" s="204"/>
      <c r="N43" s="204"/>
      <c r="O43" s="204"/>
      <c r="P43" s="204"/>
      <c r="Q43" s="204"/>
      <c r="R43" s="204"/>
      <c r="S43" s="205"/>
      <c r="T43" s="50"/>
      <c r="U43" s="207" t="s">
        <v>259</v>
      </c>
      <c r="V43" s="207"/>
      <c r="W43" s="207"/>
      <c r="X43" s="207"/>
      <c r="Y43" s="207"/>
      <c r="Z43" s="207"/>
      <c r="AA43" s="207"/>
      <c r="AB43" s="207"/>
      <c r="AC43" s="207"/>
      <c r="AD43" s="207"/>
    </row>
    <row r="44" spans="1:30" ht="15" customHeight="1">
      <c r="B44" s="325"/>
      <c r="C44" s="325"/>
      <c r="D44" s="325"/>
      <c r="E44" s="325"/>
      <c r="F44" s="325"/>
      <c r="G44" s="325"/>
      <c r="H44" s="325"/>
      <c r="I44" s="325"/>
      <c r="J44" s="334"/>
      <c r="K44" s="335"/>
      <c r="L44" s="335"/>
      <c r="M44" s="335"/>
      <c r="N44" s="335"/>
      <c r="O44" s="336" t="str">
        <f>IFERROR(J44/B44,"（    %）")</f>
        <v>（    %）</v>
      </c>
      <c r="P44" s="336"/>
      <c r="Q44" s="336"/>
      <c r="R44" s="51" t="s">
        <v>105</v>
      </c>
      <c r="S44" s="51"/>
      <c r="T44" s="91"/>
      <c r="U44" s="208" t="s">
        <v>250</v>
      </c>
      <c r="V44" s="208"/>
      <c r="W44" s="208"/>
      <c r="X44" s="208"/>
      <c r="Y44" s="208"/>
      <c r="Z44" s="208"/>
      <c r="AA44" s="208"/>
      <c r="AB44" s="208"/>
      <c r="AC44" s="208"/>
      <c r="AD44" s="208"/>
    </row>
    <row r="45" spans="1:30" ht="7.5" customHeight="1"/>
    <row r="46" spans="1:30" ht="15" customHeight="1">
      <c r="A46" s="13" t="s">
        <v>289</v>
      </c>
    </row>
    <row r="47" spans="1:30" ht="15" customHeight="1">
      <c r="B47" s="2" t="s">
        <v>53</v>
      </c>
    </row>
    <row r="48" spans="1:30" ht="20.100000000000001" customHeight="1">
      <c r="B48" s="326" t="s">
        <v>54</v>
      </c>
      <c r="C48" s="327"/>
      <c r="D48" s="327"/>
      <c r="E48" s="327"/>
      <c r="F48" s="327"/>
      <c r="G48" s="327"/>
      <c r="H48" s="327"/>
      <c r="I48" s="327"/>
      <c r="J48" s="327"/>
      <c r="K48" s="327"/>
      <c r="L48" s="327"/>
      <c r="M48" s="327"/>
      <c r="N48" s="327"/>
      <c r="O48" s="327"/>
      <c r="P48" s="326" t="s">
        <v>287</v>
      </c>
      <c r="Q48" s="327"/>
      <c r="R48" s="327"/>
      <c r="S48" s="327"/>
      <c r="T48" s="327"/>
      <c r="U48" s="327"/>
      <c r="V48" s="327"/>
      <c r="W48" s="327"/>
      <c r="X48" s="327"/>
      <c r="Y48" s="327"/>
      <c r="Z48" s="327"/>
      <c r="AA48" s="327"/>
      <c r="AB48" s="327"/>
      <c r="AC48" s="328"/>
    </row>
    <row r="49" spans="1:44" ht="20.100000000000001" customHeight="1">
      <c r="B49" s="194" t="s">
        <v>56</v>
      </c>
      <c r="C49" s="195"/>
      <c r="D49" s="195"/>
      <c r="E49" s="195"/>
      <c r="F49" s="195"/>
      <c r="G49" s="195"/>
      <c r="H49" s="195"/>
      <c r="I49" s="195"/>
      <c r="J49" s="195"/>
      <c r="K49" s="195"/>
      <c r="L49" s="195"/>
      <c r="M49" s="195"/>
      <c r="N49" s="195"/>
      <c r="O49" s="196"/>
      <c r="P49" s="194" t="s">
        <v>56</v>
      </c>
      <c r="Q49" s="195"/>
      <c r="R49" s="195"/>
      <c r="S49" s="195"/>
      <c r="T49" s="195"/>
      <c r="U49" s="195"/>
      <c r="V49" s="195"/>
      <c r="W49" s="195"/>
      <c r="X49" s="195"/>
      <c r="Y49" s="195"/>
      <c r="Z49" s="195"/>
      <c r="AA49" s="195"/>
      <c r="AB49" s="195"/>
      <c r="AC49" s="196"/>
    </row>
    <row r="50" spans="1:44" ht="20.100000000000001" customHeight="1">
      <c r="B50" s="432"/>
      <c r="C50" s="433"/>
      <c r="D50" s="433"/>
      <c r="E50" s="433"/>
      <c r="F50" s="433"/>
      <c r="G50" s="433"/>
      <c r="H50" s="433"/>
      <c r="I50" s="433"/>
      <c r="J50" s="433"/>
      <c r="K50" s="433"/>
      <c r="L50" s="433"/>
      <c r="M50" s="433"/>
      <c r="N50" s="433"/>
      <c r="O50" s="434"/>
      <c r="P50" s="432"/>
      <c r="Q50" s="433"/>
      <c r="R50" s="433"/>
      <c r="S50" s="433"/>
      <c r="T50" s="433"/>
      <c r="U50" s="433"/>
      <c r="V50" s="433"/>
      <c r="W50" s="433"/>
      <c r="X50" s="433"/>
      <c r="Y50" s="433"/>
      <c r="Z50" s="433"/>
      <c r="AA50" s="433"/>
      <c r="AB50" s="433"/>
      <c r="AC50" s="434"/>
    </row>
    <row r="51" spans="1:44" ht="20.100000000000001" customHeight="1">
      <c r="B51" s="295" t="s">
        <v>59</v>
      </c>
      <c r="C51" s="296"/>
      <c r="D51" s="296"/>
      <c r="E51" s="296"/>
      <c r="F51" s="296"/>
      <c r="G51" s="296"/>
      <c r="H51" s="296"/>
      <c r="I51" s="296"/>
      <c r="J51" s="435"/>
      <c r="K51" s="435"/>
      <c r="L51" s="435"/>
      <c r="M51" s="435"/>
      <c r="N51" s="131" t="s">
        <v>288</v>
      </c>
      <c r="O51" s="126"/>
      <c r="P51" s="295" t="s">
        <v>59</v>
      </c>
      <c r="Q51" s="296"/>
      <c r="R51" s="296"/>
      <c r="S51" s="296"/>
      <c r="T51" s="296"/>
      <c r="U51" s="296"/>
      <c r="V51" s="296"/>
      <c r="W51" s="296"/>
      <c r="X51" s="435"/>
      <c r="Y51" s="435"/>
      <c r="Z51" s="435"/>
      <c r="AA51" s="435"/>
      <c r="AB51" s="131" t="s">
        <v>288</v>
      </c>
      <c r="AC51" s="126"/>
    </row>
    <row r="52" spans="1:44" ht="20.100000000000001" customHeight="1">
      <c r="B52" s="321" t="s">
        <v>55</v>
      </c>
      <c r="C52" s="322"/>
      <c r="D52" s="322"/>
      <c r="E52" s="322"/>
      <c r="F52" s="322"/>
      <c r="G52" s="322"/>
      <c r="H52" s="322"/>
      <c r="I52" s="322"/>
      <c r="J52" s="322"/>
      <c r="K52" s="322"/>
      <c r="L52" s="322"/>
      <c r="M52" s="322"/>
      <c r="N52" s="322"/>
      <c r="O52" s="323"/>
      <c r="P52" s="321" t="s">
        <v>55</v>
      </c>
      <c r="Q52" s="322"/>
      <c r="R52" s="322"/>
      <c r="S52" s="322"/>
      <c r="T52" s="322"/>
      <c r="U52" s="322"/>
      <c r="V52" s="322"/>
      <c r="W52" s="322"/>
      <c r="X52" s="322"/>
      <c r="Y52" s="322"/>
      <c r="Z52" s="322"/>
      <c r="AA52" s="322"/>
      <c r="AB52" s="322"/>
      <c r="AC52" s="323"/>
    </row>
    <row r="53" spans="1:44" ht="20.100000000000001" customHeight="1">
      <c r="B53" s="314"/>
      <c r="C53" s="315"/>
      <c r="D53" s="315"/>
      <c r="E53" s="315"/>
      <c r="F53" s="315"/>
      <c r="G53" s="315"/>
      <c r="H53" s="315"/>
      <c r="I53" s="315"/>
      <c r="J53" s="315"/>
      <c r="K53" s="315"/>
      <c r="L53" s="315"/>
      <c r="M53" s="315"/>
      <c r="N53" s="315"/>
      <c r="O53" s="316"/>
      <c r="P53" s="314"/>
      <c r="Q53" s="315"/>
      <c r="R53" s="315"/>
      <c r="S53" s="315"/>
      <c r="T53" s="315"/>
      <c r="U53" s="315"/>
      <c r="V53" s="315"/>
      <c r="W53" s="315"/>
      <c r="X53" s="315"/>
      <c r="Y53" s="315"/>
      <c r="Z53" s="315"/>
      <c r="AA53" s="315"/>
      <c r="AB53" s="315"/>
      <c r="AC53" s="316"/>
    </row>
    <row r="54" spans="1:44" ht="20.100000000000001" customHeight="1">
      <c r="B54" s="297" t="s">
        <v>60</v>
      </c>
      <c r="C54" s="298"/>
      <c r="D54" s="298"/>
      <c r="E54" s="298"/>
      <c r="F54" s="298"/>
      <c r="G54" s="298"/>
      <c r="H54" s="298"/>
      <c r="I54" s="298"/>
      <c r="J54" s="324"/>
      <c r="K54" s="324"/>
      <c r="L54" s="324"/>
      <c r="M54" s="324"/>
      <c r="N54" s="129" t="s">
        <v>288</v>
      </c>
      <c r="O54" s="130"/>
      <c r="P54" s="297" t="s">
        <v>60</v>
      </c>
      <c r="Q54" s="298"/>
      <c r="R54" s="298"/>
      <c r="S54" s="298"/>
      <c r="T54" s="298"/>
      <c r="U54" s="298"/>
      <c r="V54" s="298"/>
      <c r="W54" s="298"/>
      <c r="X54" s="324"/>
      <c r="Y54" s="324"/>
      <c r="Z54" s="324"/>
      <c r="AA54" s="324"/>
      <c r="AB54" s="129" t="s">
        <v>288</v>
      </c>
      <c r="AC54" s="130"/>
    </row>
    <row r="55" spans="1:44" ht="20.100000000000001" customHeight="1">
      <c r="B55" s="317" t="s">
        <v>257</v>
      </c>
      <c r="C55" s="318"/>
      <c r="D55" s="318"/>
      <c r="E55" s="318"/>
      <c r="F55" s="318"/>
      <c r="G55" s="318"/>
      <c r="H55" s="318"/>
      <c r="I55" s="318"/>
      <c r="J55" s="318"/>
      <c r="K55" s="318"/>
      <c r="L55" s="318"/>
      <c r="M55" s="318"/>
      <c r="N55" s="318"/>
      <c r="O55" s="319"/>
      <c r="P55" s="317" t="s">
        <v>257</v>
      </c>
      <c r="Q55" s="318"/>
      <c r="R55" s="318"/>
      <c r="S55" s="318"/>
      <c r="T55" s="318"/>
      <c r="U55" s="318"/>
      <c r="V55" s="318"/>
      <c r="W55" s="318"/>
      <c r="X55" s="318"/>
      <c r="Y55" s="318"/>
      <c r="Z55" s="318"/>
      <c r="AA55" s="318"/>
      <c r="AB55" s="318"/>
      <c r="AC55" s="319"/>
    </row>
    <row r="56" spans="1:44" ht="20.100000000000001" customHeight="1">
      <c r="B56" s="299"/>
      <c r="C56" s="300"/>
      <c r="D56" s="300"/>
      <c r="E56" s="300"/>
      <c r="F56" s="300"/>
      <c r="G56" s="300"/>
      <c r="H56" s="300"/>
      <c r="I56" s="300"/>
      <c r="J56" s="300"/>
      <c r="K56" s="300"/>
      <c r="L56" s="300"/>
      <c r="M56" s="300"/>
      <c r="N56" s="300"/>
      <c r="O56" s="301"/>
      <c r="P56" s="299"/>
      <c r="Q56" s="300"/>
      <c r="R56" s="300"/>
      <c r="S56" s="300"/>
      <c r="T56" s="300"/>
      <c r="U56" s="300"/>
      <c r="V56" s="300"/>
      <c r="W56" s="300"/>
      <c r="X56" s="300"/>
      <c r="Y56" s="300"/>
      <c r="Z56" s="300"/>
      <c r="AA56" s="300"/>
      <c r="AB56" s="300"/>
      <c r="AC56" s="301"/>
    </row>
    <row r="57" spans="1:44" ht="20.100000000000001" customHeight="1">
      <c r="B57" s="293" t="s">
        <v>60</v>
      </c>
      <c r="C57" s="294"/>
      <c r="D57" s="294"/>
      <c r="E57" s="294"/>
      <c r="F57" s="294"/>
      <c r="G57" s="294"/>
      <c r="H57" s="294"/>
      <c r="I57" s="294"/>
      <c r="J57" s="320"/>
      <c r="K57" s="320"/>
      <c r="L57" s="320"/>
      <c r="M57" s="320"/>
      <c r="N57" s="127" t="s">
        <v>288</v>
      </c>
      <c r="O57" s="128"/>
      <c r="P57" s="293" t="s">
        <v>60</v>
      </c>
      <c r="Q57" s="294"/>
      <c r="R57" s="294"/>
      <c r="S57" s="294"/>
      <c r="T57" s="294"/>
      <c r="U57" s="294"/>
      <c r="V57" s="294"/>
      <c r="W57" s="294"/>
      <c r="X57" s="320"/>
      <c r="Y57" s="320"/>
      <c r="Z57" s="320"/>
      <c r="AA57" s="320"/>
      <c r="AB57" s="127" t="s">
        <v>288</v>
      </c>
      <c r="AC57" s="128"/>
    </row>
    <row r="58" spans="1:44" ht="15" customHeight="1">
      <c r="B58" s="2" t="s">
        <v>57</v>
      </c>
    </row>
    <row r="59" spans="1:44" ht="15" customHeight="1">
      <c r="B59" s="2" t="s">
        <v>58</v>
      </c>
    </row>
    <row r="60" spans="1:44" ht="15" customHeight="1">
      <c r="B60" s="2" t="s">
        <v>258</v>
      </c>
    </row>
    <row r="61" spans="1:44" ht="7.5" customHeight="1"/>
    <row r="62" spans="1:44" ht="15" customHeight="1">
      <c r="B62" s="2" t="s">
        <v>61</v>
      </c>
      <c r="AE62" s="21" t="s">
        <v>66</v>
      </c>
      <c r="AF62" s="20"/>
      <c r="AG62" s="20"/>
      <c r="AH62" s="20"/>
      <c r="AI62" s="20"/>
      <c r="AJ62" s="20"/>
      <c r="AK62" s="20"/>
      <c r="AL62" s="20"/>
      <c r="AM62" s="20"/>
      <c r="AN62" s="20"/>
      <c r="AO62" s="20"/>
      <c r="AP62" s="20"/>
      <c r="AQ62" s="20"/>
      <c r="AR62" s="20"/>
    </row>
    <row r="63" spans="1:44" s="20" customFormat="1" ht="57.95" customHeight="1">
      <c r="A63" s="21"/>
      <c r="B63" s="38"/>
      <c r="C63" s="311" t="s">
        <v>62</v>
      </c>
      <c r="D63" s="311"/>
      <c r="E63" s="311"/>
      <c r="F63" s="311"/>
      <c r="G63" s="311"/>
      <c r="H63" s="39"/>
      <c r="I63" s="302"/>
      <c r="J63" s="303"/>
      <c r="K63" s="303"/>
      <c r="L63" s="303"/>
      <c r="M63" s="303"/>
      <c r="N63" s="303"/>
      <c r="O63" s="303"/>
      <c r="P63" s="303"/>
      <c r="Q63" s="303"/>
      <c r="R63" s="303"/>
      <c r="S63" s="303"/>
      <c r="T63" s="303"/>
      <c r="U63" s="303"/>
      <c r="V63" s="303"/>
      <c r="W63" s="303"/>
      <c r="X63" s="303"/>
      <c r="Y63" s="303"/>
      <c r="Z63" s="303"/>
      <c r="AA63" s="303"/>
      <c r="AB63" s="303"/>
      <c r="AC63" s="304"/>
      <c r="AE63" s="175" t="s">
        <v>67</v>
      </c>
      <c r="AF63" s="176"/>
      <c r="AG63" s="176"/>
      <c r="AH63" s="176"/>
      <c r="AI63" s="176"/>
      <c r="AJ63" s="176"/>
      <c r="AK63" s="176"/>
      <c r="AL63" s="176"/>
      <c r="AM63" s="176"/>
      <c r="AN63" s="176"/>
      <c r="AO63" s="176"/>
      <c r="AP63" s="176"/>
      <c r="AQ63" s="176"/>
      <c r="AR63" s="177"/>
    </row>
    <row r="64" spans="1:44" s="20" customFormat="1" ht="57.95" customHeight="1">
      <c r="A64" s="21"/>
      <c r="B64" s="24"/>
      <c r="C64" s="312" t="s">
        <v>63</v>
      </c>
      <c r="D64" s="312"/>
      <c r="E64" s="312"/>
      <c r="F64" s="312"/>
      <c r="G64" s="312"/>
      <c r="H64" s="40"/>
      <c r="I64" s="305"/>
      <c r="J64" s="306"/>
      <c r="K64" s="306"/>
      <c r="L64" s="306"/>
      <c r="M64" s="306"/>
      <c r="N64" s="306"/>
      <c r="O64" s="306"/>
      <c r="P64" s="306"/>
      <c r="Q64" s="306"/>
      <c r="R64" s="306"/>
      <c r="S64" s="306"/>
      <c r="T64" s="306"/>
      <c r="U64" s="306"/>
      <c r="V64" s="306"/>
      <c r="W64" s="306"/>
      <c r="X64" s="306"/>
      <c r="Y64" s="306"/>
      <c r="Z64" s="306"/>
      <c r="AA64" s="306"/>
      <c r="AB64" s="306"/>
      <c r="AC64" s="307"/>
      <c r="AE64" s="178" t="s">
        <v>68</v>
      </c>
      <c r="AF64" s="179"/>
      <c r="AG64" s="179"/>
      <c r="AH64" s="179"/>
      <c r="AI64" s="179"/>
      <c r="AJ64" s="179"/>
      <c r="AK64" s="179"/>
      <c r="AL64" s="179"/>
      <c r="AM64" s="179"/>
      <c r="AN64" s="179"/>
      <c r="AO64" s="179"/>
      <c r="AP64" s="179"/>
      <c r="AQ64" s="179"/>
      <c r="AR64" s="180"/>
    </row>
    <row r="65" spans="1:44" s="20" customFormat="1" ht="57.95" customHeight="1">
      <c r="A65" s="21"/>
      <c r="B65" s="24"/>
      <c r="C65" s="312" t="s">
        <v>64</v>
      </c>
      <c r="D65" s="312"/>
      <c r="E65" s="312"/>
      <c r="F65" s="312"/>
      <c r="G65" s="312"/>
      <c r="H65" s="40"/>
      <c r="I65" s="305"/>
      <c r="J65" s="306"/>
      <c r="K65" s="306"/>
      <c r="L65" s="306"/>
      <c r="M65" s="306"/>
      <c r="N65" s="306"/>
      <c r="O65" s="306"/>
      <c r="P65" s="306"/>
      <c r="Q65" s="306"/>
      <c r="R65" s="306"/>
      <c r="S65" s="306"/>
      <c r="T65" s="306"/>
      <c r="U65" s="306"/>
      <c r="V65" s="306"/>
      <c r="W65" s="306"/>
      <c r="X65" s="306"/>
      <c r="Y65" s="306"/>
      <c r="Z65" s="306"/>
      <c r="AA65" s="306"/>
      <c r="AB65" s="306"/>
      <c r="AC65" s="307"/>
      <c r="AE65" s="178" t="s">
        <v>69</v>
      </c>
      <c r="AF65" s="179"/>
      <c r="AG65" s="179"/>
      <c r="AH65" s="179"/>
      <c r="AI65" s="179"/>
      <c r="AJ65" s="179"/>
      <c r="AK65" s="179"/>
      <c r="AL65" s="179"/>
      <c r="AM65" s="179"/>
      <c r="AN65" s="179"/>
      <c r="AO65" s="179"/>
      <c r="AP65" s="179"/>
      <c r="AQ65" s="179"/>
      <c r="AR65" s="180"/>
    </row>
    <row r="66" spans="1:44" s="20" customFormat="1" ht="57.95" customHeight="1">
      <c r="A66" s="21"/>
      <c r="B66" s="41"/>
      <c r="C66" s="313" t="s">
        <v>65</v>
      </c>
      <c r="D66" s="313"/>
      <c r="E66" s="313"/>
      <c r="F66" s="313"/>
      <c r="G66" s="313"/>
      <c r="H66" s="42"/>
      <c r="I66" s="308"/>
      <c r="J66" s="309"/>
      <c r="K66" s="309"/>
      <c r="L66" s="309"/>
      <c r="M66" s="309"/>
      <c r="N66" s="309"/>
      <c r="O66" s="309"/>
      <c r="P66" s="309"/>
      <c r="Q66" s="309"/>
      <c r="R66" s="309"/>
      <c r="S66" s="309"/>
      <c r="T66" s="309"/>
      <c r="U66" s="309"/>
      <c r="V66" s="309"/>
      <c r="W66" s="309"/>
      <c r="X66" s="309"/>
      <c r="Y66" s="309"/>
      <c r="Z66" s="309"/>
      <c r="AA66" s="309"/>
      <c r="AB66" s="309"/>
      <c r="AC66" s="310"/>
      <c r="AE66" s="181" t="s">
        <v>282</v>
      </c>
      <c r="AF66" s="182"/>
      <c r="AG66" s="182"/>
      <c r="AH66" s="182"/>
      <c r="AI66" s="182"/>
      <c r="AJ66" s="182"/>
      <c r="AK66" s="182"/>
      <c r="AL66" s="182"/>
      <c r="AM66" s="182"/>
      <c r="AN66" s="182"/>
      <c r="AO66" s="182"/>
      <c r="AP66" s="182"/>
      <c r="AQ66" s="182"/>
      <c r="AR66" s="183"/>
    </row>
    <row r="67" spans="1:44" ht="7.5" customHeight="1">
      <c r="AE67" s="16"/>
      <c r="AF67" s="16"/>
      <c r="AG67" s="16"/>
      <c r="AH67" s="16"/>
      <c r="AI67" s="16"/>
      <c r="AJ67" s="16"/>
      <c r="AK67" s="16"/>
      <c r="AL67" s="16"/>
      <c r="AM67" s="16"/>
      <c r="AN67" s="16"/>
      <c r="AO67" s="16"/>
      <c r="AP67" s="16"/>
      <c r="AQ67" s="16"/>
      <c r="AR67" s="16"/>
    </row>
    <row r="68" spans="1:44" ht="15" customHeight="1">
      <c r="A68" s="2" t="s">
        <v>71</v>
      </c>
      <c r="AE68" s="16"/>
      <c r="AF68" s="16"/>
      <c r="AG68" s="16"/>
      <c r="AH68" s="16"/>
      <c r="AI68" s="16"/>
      <c r="AJ68" s="16"/>
      <c r="AK68" s="16"/>
      <c r="AL68" s="16"/>
      <c r="AM68" s="16"/>
      <c r="AN68" s="16"/>
      <c r="AO68" s="16"/>
      <c r="AP68" s="16"/>
      <c r="AQ68" s="16"/>
      <c r="AR68" s="16"/>
    </row>
    <row r="69" spans="1:44" ht="15" customHeight="1">
      <c r="B69" s="2" t="s">
        <v>72</v>
      </c>
      <c r="AE69" s="16"/>
      <c r="AF69" s="16"/>
      <c r="AG69" s="16"/>
      <c r="AH69" s="16"/>
      <c r="AI69" s="16"/>
      <c r="AJ69" s="16"/>
      <c r="AK69" s="16"/>
      <c r="AL69" s="16"/>
      <c r="AM69" s="16"/>
      <c r="AN69" s="16"/>
      <c r="AO69" s="16"/>
      <c r="AP69" s="16"/>
      <c r="AQ69" s="16"/>
      <c r="AR69" s="16"/>
    </row>
    <row r="70" spans="1:44" ht="20.100000000000001" customHeight="1">
      <c r="B70" s="194"/>
      <c r="C70" s="195"/>
      <c r="D70" s="195"/>
      <c r="E70" s="278" t="s">
        <v>269</v>
      </c>
      <c r="F70" s="279"/>
      <c r="G70" s="279"/>
      <c r="H70" s="279"/>
      <c r="I70" s="279"/>
      <c r="J70" s="278" t="s">
        <v>276</v>
      </c>
      <c r="K70" s="279"/>
      <c r="L70" s="279"/>
      <c r="M70" s="279"/>
      <c r="N70" s="279"/>
      <c r="O70" s="278" t="s">
        <v>277</v>
      </c>
      <c r="P70" s="279"/>
      <c r="Q70" s="279"/>
      <c r="R70" s="279"/>
      <c r="S70" s="279"/>
      <c r="T70" s="279" t="s">
        <v>268</v>
      </c>
      <c r="U70" s="279"/>
      <c r="V70" s="279"/>
      <c r="W70" s="279"/>
      <c r="X70" s="279"/>
      <c r="Y70" s="266" t="s">
        <v>267</v>
      </c>
      <c r="Z70" s="195"/>
      <c r="AA70" s="195"/>
      <c r="AB70" s="195"/>
      <c r="AC70" s="196"/>
      <c r="AE70" s="16"/>
      <c r="AF70" s="16"/>
      <c r="AG70" s="16"/>
      <c r="AH70" s="16"/>
      <c r="AI70" s="16"/>
      <c r="AJ70" s="16"/>
      <c r="AK70" s="16"/>
      <c r="AL70" s="16"/>
      <c r="AM70" s="16"/>
      <c r="AN70" s="16"/>
      <c r="AO70" s="16"/>
      <c r="AP70" s="16"/>
      <c r="AQ70" s="16"/>
      <c r="AR70" s="16"/>
    </row>
    <row r="71" spans="1:44" ht="20.100000000000001" customHeight="1">
      <c r="B71" s="277"/>
      <c r="C71" s="230"/>
      <c r="D71" s="230"/>
      <c r="E71" s="280"/>
      <c r="F71" s="280"/>
      <c r="G71" s="280"/>
      <c r="H71" s="280"/>
      <c r="I71" s="280"/>
      <c r="J71" s="280"/>
      <c r="K71" s="280"/>
      <c r="L71" s="280"/>
      <c r="M71" s="280"/>
      <c r="N71" s="280"/>
      <c r="O71" s="280"/>
      <c r="P71" s="280"/>
      <c r="Q71" s="280"/>
      <c r="R71" s="280"/>
      <c r="S71" s="280"/>
      <c r="T71" s="280"/>
      <c r="U71" s="280"/>
      <c r="V71" s="280"/>
      <c r="W71" s="280"/>
      <c r="X71" s="280"/>
      <c r="Y71" s="230"/>
      <c r="Z71" s="230"/>
      <c r="AA71" s="230"/>
      <c r="AB71" s="230"/>
      <c r="AC71" s="231"/>
      <c r="AE71" s="16"/>
      <c r="AF71" s="16"/>
      <c r="AG71" s="16"/>
      <c r="AH71" s="16"/>
      <c r="AI71" s="16"/>
      <c r="AJ71" s="16"/>
      <c r="AK71" s="16"/>
      <c r="AL71" s="16"/>
      <c r="AM71" s="16"/>
      <c r="AN71" s="16"/>
      <c r="AO71" s="16"/>
      <c r="AP71" s="16"/>
      <c r="AQ71" s="16"/>
      <c r="AR71" s="16"/>
    </row>
    <row r="72" spans="1:44" s="16" customFormat="1" ht="20.100000000000001" customHeight="1">
      <c r="B72" s="275" t="s">
        <v>89</v>
      </c>
      <c r="C72" s="276"/>
      <c r="D72" s="276"/>
      <c r="E72" s="190"/>
      <c r="F72" s="190"/>
      <c r="G72" s="190"/>
      <c r="H72" s="190"/>
      <c r="I72" s="190"/>
      <c r="J72" s="191"/>
      <c r="K72" s="191"/>
      <c r="L72" s="191"/>
      <c r="M72" s="191"/>
      <c r="N72" s="191"/>
      <c r="O72" s="192">
        <f>U73*2</f>
        <v>0</v>
      </c>
      <c r="P72" s="192"/>
      <c r="Q72" s="192"/>
      <c r="R72" s="192"/>
      <c r="S72" s="192"/>
      <c r="T72" s="193"/>
      <c r="U72" s="193"/>
      <c r="V72" s="193"/>
      <c r="W72" s="193"/>
      <c r="X72" s="193"/>
      <c r="Y72" s="209">
        <f>(E72*J72+O72)*T72</f>
        <v>0</v>
      </c>
      <c r="Z72" s="209"/>
      <c r="AA72" s="209"/>
      <c r="AB72" s="209"/>
      <c r="AC72" s="210"/>
      <c r="AE72" s="2"/>
      <c r="AF72" s="2"/>
      <c r="AG72" s="2"/>
      <c r="AH72" s="2"/>
      <c r="AI72" s="2"/>
      <c r="AJ72" s="2"/>
      <c r="AK72" s="2"/>
      <c r="AL72" s="2"/>
      <c r="AM72" s="2"/>
      <c r="AN72" s="2"/>
      <c r="AO72" s="2"/>
      <c r="AP72" s="2"/>
      <c r="AQ72" s="2"/>
      <c r="AR72" s="2"/>
    </row>
    <row r="73" spans="1:44" s="16" customFormat="1" ht="20.100000000000001" customHeight="1">
      <c r="B73" s="187"/>
      <c r="C73" s="188"/>
      <c r="D73" s="188"/>
      <c r="E73" s="213" t="s">
        <v>74</v>
      </c>
      <c r="F73" s="214"/>
      <c r="G73" s="214"/>
      <c r="H73" s="214"/>
      <c r="I73" s="215"/>
      <c r="J73" s="215"/>
      <c r="K73" s="215"/>
      <c r="L73" s="227" t="s">
        <v>75</v>
      </c>
      <c r="M73" s="227"/>
      <c r="N73" s="215"/>
      <c r="O73" s="215"/>
      <c r="P73" s="215"/>
      <c r="Q73" s="227" t="s">
        <v>76</v>
      </c>
      <c r="R73" s="227"/>
      <c r="S73" s="227"/>
      <c r="T73" s="227"/>
      <c r="U73" s="232"/>
      <c r="V73" s="232"/>
      <c r="W73" s="232"/>
      <c r="X73" s="80" t="s">
        <v>77</v>
      </c>
      <c r="Y73" s="211"/>
      <c r="Z73" s="211"/>
      <c r="AA73" s="211"/>
      <c r="AB73" s="211"/>
      <c r="AC73" s="212"/>
      <c r="AE73" s="2"/>
      <c r="AF73" s="2"/>
      <c r="AG73" s="2"/>
      <c r="AH73" s="2"/>
      <c r="AI73" s="2"/>
      <c r="AJ73" s="2"/>
      <c r="AK73" s="2"/>
      <c r="AL73" s="2"/>
      <c r="AM73" s="2"/>
      <c r="AN73" s="2"/>
      <c r="AO73" s="2"/>
      <c r="AP73" s="2"/>
      <c r="AQ73" s="2"/>
      <c r="AR73" s="2"/>
    </row>
    <row r="74" spans="1:44" s="16" customFormat="1" ht="20.100000000000001" customHeight="1">
      <c r="B74" s="184" t="s">
        <v>90</v>
      </c>
      <c r="C74" s="185"/>
      <c r="D74" s="186"/>
      <c r="E74" s="190"/>
      <c r="F74" s="190"/>
      <c r="G74" s="190"/>
      <c r="H74" s="190"/>
      <c r="I74" s="190"/>
      <c r="J74" s="191"/>
      <c r="K74" s="191"/>
      <c r="L74" s="191"/>
      <c r="M74" s="191"/>
      <c r="N74" s="191"/>
      <c r="O74" s="192">
        <f>U75*2</f>
        <v>0</v>
      </c>
      <c r="P74" s="192"/>
      <c r="Q74" s="192"/>
      <c r="R74" s="192"/>
      <c r="S74" s="192"/>
      <c r="T74" s="193"/>
      <c r="U74" s="193"/>
      <c r="V74" s="193"/>
      <c r="W74" s="193"/>
      <c r="X74" s="193"/>
      <c r="Y74" s="209">
        <f>(E74*J74+O74)*T74</f>
        <v>0</v>
      </c>
      <c r="Z74" s="209"/>
      <c r="AA74" s="209"/>
      <c r="AB74" s="209"/>
      <c r="AC74" s="210"/>
      <c r="AE74" s="2"/>
      <c r="AF74" s="2"/>
      <c r="AG74" s="2"/>
      <c r="AH74" s="2"/>
      <c r="AI74" s="2"/>
      <c r="AJ74" s="2"/>
      <c r="AK74" s="2"/>
      <c r="AL74" s="2"/>
      <c r="AM74" s="2"/>
      <c r="AN74" s="2"/>
      <c r="AO74" s="2"/>
      <c r="AP74" s="2"/>
      <c r="AQ74" s="2"/>
      <c r="AR74" s="2"/>
    </row>
    <row r="75" spans="1:44" s="16" customFormat="1" ht="20.100000000000001" customHeight="1">
      <c r="B75" s="187"/>
      <c r="C75" s="188"/>
      <c r="D75" s="189"/>
      <c r="E75" s="213" t="s">
        <v>74</v>
      </c>
      <c r="F75" s="214"/>
      <c r="G75" s="214"/>
      <c r="H75" s="214"/>
      <c r="I75" s="215"/>
      <c r="J75" s="215"/>
      <c r="K75" s="215"/>
      <c r="L75" s="227" t="s">
        <v>75</v>
      </c>
      <c r="M75" s="227"/>
      <c r="N75" s="215"/>
      <c r="O75" s="215"/>
      <c r="P75" s="215"/>
      <c r="Q75" s="227" t="s">
        <v>76</v>
      </c>
      <c r="R75" s="227"/>
      <c r="S75" s="227"/>
      <c r="T75" s="227"/>
      <c r="U75" s="232"/>
      <c r="V75" s="232"/>
      <c r="W75" s="232"/>
      <c r="X75" s="80" t="s">
        <v>77</v>
      </c>
      <c r="Y75" s="211"/>
      <c r="Z75" s="211"/>
      <c r="AA75" s="211"/>
      <c r="AB75" s="211"/>
      <c r="AC75" s="212"/>
      <c r="AE75" s="2"/>
      <c r="AF75" s="2"/>
      <c r="AG75" s="2"/>
      <c r="AH75" s="2"/>
      <c r="AI75" s="2"/>
      <c r="AJ75" s="2"/>
      <c r="AK75" s="2"/>
      <c r="AL75" s="2"/>
      <c r="AM75" s="2"/>
      <c r="AN75" s="2"/>
      <c r="AO75" s="2"/>
      <c r="AP75" s="2"/>
      <c r="AQ75" s="2"/>
      <c r="AR75" s="2"/>
    </row>
    <row r="76" spans="1:44" s="16" customFormat="1" ht="20.100000000000001" customHeight="1">
      <c r="B76" s="184" t="s">
        <v>91</v>
      </c>
      <c r="C76" s="185"/>
      <c r="D76" s="186"/>
      <c r="E76" s="190"/>
      <c r="F76" s="190"/>
      <c r="G76" s="190"/>
      <c r="H76" s="190"/>
      <c r="I76" s="190"/>
      <c r="J76" s="191"/>
      <c r="K76" s="191"/>
      <c r="L76" s="191"/>
      <c r="M76" s="191"/>
      <c r="N76" s="191"/>
      <c r="O76" s="192">
        <f>U77*2</f>
        <v>0</v>
      </c>
      <c r="P76" s="192"/>
      <c r="Q76" s="192"/>
      <c r="R76" s="192"/>
      <c r="S76" s="192"/>
      <c r="T76" s="193"/>
      <c r="U76" s="193"/>
      <c r="V76" s="193"/>
      <c r="W76" s="193"/>
      <c r="X76" s="193"/>
      <c r="Y76" s="209">
        <f>(E76*J76+O76)*T76</f>
        <v>0</v>
      </c>
      <c r="Z76" s="209"/>
      <c r="AA76" s="209"/>
      <c r="AB76" s="209"/>
      <c r="AC76" s="210"/>
      <c r="AE76" s="2"/>
      <c r="AF76" s="2"/>
      <c r="AG76" s="2"/>
      <c r="AH76" s="2"/>
      <c r="AI76" s="2"/>
      <c r="AJ76" s="2"/>
      <c r="AK76" s="2"/>
      <c r="AL76" s="2"/>
      <c r="AM76" s="2"/>
      <c r="AN76" s="2"/>
      <c r="AO76" s="2"/>
      <c r="AP76" s="2"/>
      <c r="AQ76" s="2"/>
      <c r="AR76" s="2"/>
    </row>
    <row r="77" spans="1:44" s="16" customFormat="1" ht="20.100000000000001" customHeight="1">
      <c r="B77" s="187"/>
      <c r="C77" s="188"/>
      <c r="D77" s="189"/>
      <c r="E77" s="213" t="s">
        <v>74</v>
      </c>
      <c r="F77" s="214"/>
      <c r="G77" s="214"/>
      <c r="H77" s="214"/>
      <c r="I77" s="215"/>
      <c r="J77" s="215"/>
      <c r="K77" s="215"/>
      <c r="L77" s="227" t="s">
        <v>75</v>
      </c>
      <c r="M77" s="227"/>
      <c r="N77" s="215"/>
      <c r="O77" s="215"/>
      <c r="P77" s="215"/>
      <c r="Q77" s="227" t="s">
        <v>76</v>
      </c>
      <c r="R77" s="227"/>
      <c r="S77" s="227"/>
      <c r="T77" s="227"/>
      <c r="U77" s="232"/>
      <c r="V77" s="232"/>
      <c r="W77" s="232"/>
      <c r="X77" s="80" t="s">
        <v>77</v>
      </c>
      <c r="Y77" s="211"/>
      <c r="Z77" s="211"/>
      <c r="AA77" s="211"/>
      <c r="AB77" s="211"/>
      <c r="AC77" s="212"/>
      <c r="AE77" s="2"/>
      <c r="AF77" s="2"/>
      <c r="AG77" s="2"/>
      <c r="AH77" s="2"/>
      <c r="AI77" s="2"/>
      <c r="AJ77" s="2"/>
      <c r="AK77" s="2"/>
      <c r="AL77" s="2"/>
      <c r="AM77" s="2"/>
      <c r="AN77" s="2"/>
      <c r="AO77" s="2"/>
      <c r="AP77" s="2"/>
      <c r="AQ77" s="2"/>
      <c r="AR77" s="2"/>
    </row>
    <row r="78" spans="1:44" ht="3.75" customHeight="1">
      <c r="B78" s="49"/>
      <c r="C78" s="49"/>
      <c r="D78" s="49"/>
      <c r="E78" s="3"/>
      <c r="F78" s="3"/>
      <c r="G78" s="3"/>
      <c r="H78" s="3"/>
      <c r="I78" s="20"/>
      <c r="J78" s="20"/>
      <c r="K78" s="20"/>
      <c r="L78" s="20"/>
      <c r="M78" s="20"/>
      <c r="N78" s="20"/>
      <c r="O78" s="20"/>
      <c r="P78" s="20"/>
      <c r="Q78" s="20"/>
      <c r="R78" s="20"/>
      <c r="S78" s="20"/>
      <c r="T78" s="20"/>
      <c r="U78" s="43"/>
      <c r="V78" s="43"/>
      <c r="W78" s="43"/>
      <c r="X78" s="43"/>
      <c r="Y78" s="43"/>
      <c r="Z78" s="43"/>
      <c r="AA78" s="43"/>
      <c r="AB78" s="56"/>
    </row>
    <row r="79" spans="1:44" ht="20.100000000000001" customHeight="1">
      <c r="J79" s="287" t="s">
        <v>270</v>
      </c>
      <c r="K79" s="288"/>
      <c r="L79" s="288"/>
      <c r="M79" s="288"/>
      <c r="N79" s="288"/>
      <c r="O79" s="288"/>
      <c r="P79" s="288"/>
      <c r="Q79" s="288"/>
      <c r="R79" s="288"/>
      <c r="S79" s="288"/>
      <c r="T79" s="288"/>
      <c r="U79" s="289"/>
      <c r="V79" s="281">
        <f>SUM(Y72:AC77)</f>
        <v>0</v>
      </c>
      <c r="W79" s="282"/>
      <c r="X79" s="282"/>
      <c r="Y79" s="282"/>
      <c r="Z79" s="282"/>
      <c r="AA79" s="282"/>
      <c r="AB79" s="282"/>
      <c r="AC79" s="283"/>
      <c r="AE79" s="16"/>
      <c r="AF79" s="16"/>
      <c r="AG79" s="16"/>
      <c r="AH79" s="16"/>
      <c r="AI79" s="16"/>
      <c r="AJ79" s="16"/>
      <c r="AK79" s="16"/>
      <c r="AL79" s="16"/>
      <c r="AM79" s="16"/>
      <c r="AN79" s="16"/>
      <c r="AO79" s="16"/>
      <c r="AP79" s="16"/>
      <c r="AQ79" s="16"/>
      <c r="AR79" s="16"/>
    </row>
    <row r="80" spans="1:44" ht="20.100000000000001" customHeight="1">
      <c r="J80" s="290"/>
      <c r="K80" s="291"/>
      <c r="L80" s="291"/>
      <c r="M80" s="291"/>
      <c r="N80" s="291"/>
      <c r="O80" s="291"/>
      <c r="P80" s="291"/>
      <c r="Q80" s="291"/>
      <c r="R80" s="291"/>
      <c r="S80" s="291"/>
      <c r="T80" s="291"/>
      <c r="U80" s="292"/>
      <c r="V80" s="284"/>
      <c r="W80" s="285"/>
      <c r="X80" s="285"/>
      <c r="Y80" s="285"/>
      <c r="Z80" s="285"/>
      <c r="AA80" s="285"/>
      <c r="AB80" s="285"/>
      <c r="AC80" s="286"/>
      <c r="AE80" s="16"/>
      <c r="AF80" s="16"/>
      <c r="AG80" s="16"/>
      <c r="AH80" s="16"/>
      <c r="AI80" s="16"/>
      <c r="AJ80" s="16"/>
      <c r="AK80" s="16"/>
      <c r="AL80" s="16"/>
      <c r="AM80" s="16"/>
      <c r="AN80" s="16"/>
      <c r="AO80" s="16"/>
      <c r="AP80" s="16"/>
      <c r="AQ80" s="16"/>
      <c r="AR80" s="16"/>
    </row>
    <row r="81" spans="2:46" ht="7.5" customHeight="1">
      <c r="AE81" s="16"/>
      <c r="AF81" s="16"/>
      <c r="AG81" s="16"/>
      <c r="AH81" s="16"/>
      <c r="AI81" s="16"/>
      <c r="AJ81" s="16"/>
      <c r="AK81" s="16"/>
      <c r="AL81" s="16"/>
      <c r="AM81" s="16"/>
      <c r="AN81" s="16"/>
      <c r="AO81" s="16"/>
      <c r="AP81" s="16"/>
      <c r="AQ81" s="16"/>
      <c r="AR81" s="16"/>
    </row>
    <row r="82" spans="2:46" ht="15" customHeight="1">
      <c r="B82" s="2" t="s">
        <v>78</v>
      </c>
      <c r="AE82" s="16"/>
      <c r="AF82" s="16"/>
      <c r="AG82" s="16"/>
      <c r="AH82" s="16"/>
      <c r="AI82" s="16"/>
      <c r="AJ82" s="16"/>
      <c r="AK82" s="16"/>
      <c r="AL82" s="16"/>
      <c r="AM82" s="16"/>
      <c r="AN82" s="16"/>
      <c r="AO82" s="16"/>
      <c r="AP82" s="16"/>
      <c r="AQ82" s="16"/>
      <c r="AR82" s="16"/>
    </row>
    <row r="83" spans="2:46" ht="20.100000000000001" customHeight="1">
      <c r="B83" s="194"/>
      <c r="C83" s="195"/>
      <c r="D83" s="195"/>
      <c r="E83" s="278" t="s">
        <v>271</v>
      </c>
      <c r="F83" s="279"/>
      <c r="G83" s="279"/>
      <c r="H83" s="279"/>
      <c r="I83" s="279"/>
      <c r="J83" s="278" t="s">
        <v>274</v>
      </c>
      <c r="K83" s="279"/>
      <c r="L83" s="279"/>
      <c r="M83" s="279"/>
      <c r="N83" s="279"/>
      <c r="O83" s="278" t="s">
        <v>275</v>
      </c>
      <c r="P83" s="279"/>
      <c r="Q83" s="279"/>
      <c r="R83" s="279"/>
      <c r="S83" s="279"/>
      <c r="T83" s="279" t="s">
        <v>272</v>
      </c>
      <c r="U83" s="279"/>
      <c r="V83" s="279"/>
      <c r="W83" s="279"/>
      <c r="X83" s="279"/>
      <c r="Y83" s="266" t="s">
        <v>273</v>
      </c>
      <c r="Z83" s="195"/>
      <c r="AA83" s="195"/>
      <c r="AB83" s="195"/>
      <c r="AC83" s="196"/>
      <c r="AE83" s="16"/>
      <c r="AF83" s="16"/>
      <c r="AG83" s="16"/>
      <c r="AH83" s="16"/>
      <c r="AI83" s="16"/>
      <c r="AJ83" s="16"/>
      <c r="AK83" s="16"/>
      <c r="AL83" s="16"/>
      <c r="AM83" s="16"/>
      <c r="AN83" s="16"/>
      <c r="AO83" s="16"/>
      <c r="AP83" s="16"/>
      <c r="AQ83" s="16"/>
      <c r="AR83" s="16"/>
    </row>
    <row r="84" spans="2:46" ht="20.100000000000001" customHeight="1">
      <c r="B84" s="277"/>
      <c r="C84" s="230"/>
      <c r="D84" s="230"/>
      <c r="E84" s="280"/>
      <c r="F84" s="280"/>
      <c r="G84" s="280"/>
      <c r="H84" s="280"/>
      <c r="I84" s="280"/>
      <c r="J84" s="280"/>
      <c r="K84" s="280"/>
      <c r="L84" s="280"/>
      <c r="M84" s="280"/>
      <c r="N84" s="280"/>
      <c r="O84" s="280"/>
      <c r="P84" s="280"/>
      <c r="Q84" s="280"/>
      <c r="R84" s="280"/>
      <c r="S84" s="280"/>
      <c r="T84" s="280"/>
      <c r="U84" s="280"/>
      <c r="V84" s="280"/>
      <c r="W84" s="280"/>
      <c r="X84" s="280"/>
      <c r="Y84" s="230"/>
      <c r="Z84" s="230"/>
      <c r="AA84" s="230"/>
      <c r="AB84" s="230"/>
      <c r="AC84" s="231"/>
      <c r="AE84" s="16"/>
      <c r="AF84" s="16"/>
      <c r="AG84" s="16"/>
      <c r="AH84" s="16"/>
      <c r="AI84" s="16"/>
      <c r="AJ84" s="16"/>
      <c r="AK84" s="16"/>
      <c r="AL84" s="16"/>
      <c r="AM84" s="16"/>
      <c r="AN84" s="16"/>
      <c r="AO84" s="16"/>
      <c r="AP84" s="16"/>
      <c r="AQ84" s="16"/>
      <c r="AR84" s="16"/>
    </row>
    <row r="85" spans="2:46" s="16" customFormat="1" ht="20.100000000000001" customHeight="1">
      <c r="B85" s="275" t="s">
        <v>79</v>
      </c>
      <c r="C85" s="276"/>
      <c r="D85" s="276"/>
      <c r="E85" s="190"/>
      <c r="F85" s="190"/>
      <c r="G85" s="190"/>
      <c r="H85" s="190"/>
      <c r="I85" s="190"/>
      <c r="J85" s="191"/>
      <c r="K85" s="191"/>
      <c r="L85" s="191"/>
      <c r="M85" s="191"/>
      <c r="N85" s="191"/>
      <c r="O85" s="192">
        <f>U86*2</f>
        <v>0</v>
      </c>
      <c r="P85" s="192"/>
      <c r="Q85" s="192"/>
      <c r="R85" s="192"/>
      <c r="S85" s="192"/>
      <c r="T85" s="193"/>
      <c r="U85" s="193"/>
      <c r="V85" s="193"/>
      <c r="W85" s="193"/>
      <c r="X85" s="193"/>
      <c r="Y85" s="209">
        <f>(E85*J85+O85)*T85</f>
        <v>0</v>
      </c>
      <c r="Z85" s="209"/>
      <c r="AA85" s="209"/>
      <c r="AB85" s="209"/>
      <c r="AC85" s="210"/>
      <c r="AE85" s="2"/>
      <c r="AF85" s="2"/>
      <c r="AG85" s="2"/>
      <c r="AH85" s="2"/>
      <c r="AI85" s="2"/>
      <c r="AJ85" s="2"/>
      <c r="AK85" s="2"/>
      <c r="AL85" s="2"/>
      <c r="AM85" s="2"/>
      <c r="AN85" s="2"/>
      <c r="AO85" s="2"/>
      <c r="AP85" s="2"/>
      <c r="AQ85" s="2"/>
      <c r="AR85" s="2"/>
    </row>
    <row r="86" spans="2:46" s="16" customFormat="1" ht="20.100000000000001" customHeight="1">
      <c r="B86" s="187"/>
      <c r="C86" s="188"/>
      <c r="D86" s="188"/>
      <c r="E86" s="213" t="s">
        <v>74</v>
      </c>
      <c r="F86" s="214"/>
      <c r="G86" s="214"/>
      <c r="H86" s="214"/>
      <c r="I86" s="227"/>
      <c r="J86" s="227"/>
      <c r="K86" s="227"/>
      <c r="L86" s="227" t="s">
        <v>75</v>
      </c>
      <c r="M86" s="227"/>
      <c r="N86" s="227"/>
      <c r="O86" s="227"/>
      <c r="P86" s="227"/>
      <c r="Q86" s="227" t="s">
        <v>76</v>
      </c>
      <c r="R86" s="227"/>
      <c r="S86" s="227"/>
      <c r="T86" s="227"/>
      <c r="U86" s="232"/>
      <c r="V86" s="232"/>
      <c r="W86" s="232"/>
      <c r="X86" s="80" t="s">
        <v>77</v>
      </c>
      <c r="Y86" s="211"/>
      <c r="Z86" s="211"/>
      <c r="AA86" s="211"/>
      <c r="AB86" s="211"/>
      <c r="AC86" s="212"/>
      <c r="AE86" s="2"/>
      <c r="AF86" s="2"/>
      <c r="AG86" s="2"/>
      <c r="AH86" s="2"/>
      <c r="AI86" s="2"/>
      <c r="AJ86" s="2"/>
      <c r="AK86" s="2"/>
      <c r="AL86" s="2"/>
      <c r="AM86" s="2"/>
      <c r="AN86" s="2"/>
      <c r="AO86" s="2"/>
      <c r="AP86" s="2"/>
      <c r="AQ86" s="2"/>
      <c r="AR86" s="2"/>
    </row>
    <row r="87" spans="2:46" s="16" customFormat="1" ht="20.100000000000001" customHeight="1">
      <c r="B87" s="184" t="s">
        <v>80</v>
      </c>
      <c r="C87" s="185"/>
      <c r="D87" s="186"/>
      <c r="E87" s="190"/>
      <c r="F87" s="190"/>
      <c r="G87" s="190"/>
      <c r="H87" s="190"/>
      <c r="I87" s="190"/>
      <c r="J87" s="191"/>
      <c r="K87" s="191"/>
      <c r="L87" s="191"/>
      <c r="M87" s="191"/>
      <c r="N87" s="191"/>
      <c r="O87" s="192">
        <f>U88*2</f>
        <v>0</v>
      </c>
      <c r="P87" s="192"/>
      <c r="Q87" s="192"/>
      <c r="R87" s="192"/>
      <c r="S87" s="192"/>
      <c r="T87" s="193"/>
      <c r="U87" s="193"/>
      <c r="V87" s="193"/>
      <c r="W87" s="193"/>
      <c r="X87" s="193"/>
      <c r="Y87" s="209">
        <f>(E87*J87+O87)*T87</f>
        <v>0</v>
      </c>
      <c r="Z87" s="209"/>
      <c r="AA87" s="209"/>
      <c r="AB87" s="209"/>
      <c r="AC87" s="210"/>
      <c r="AE87" s="2"/>
      <c r="AF87" s="2"/>
      <c r="AG87" s="2"/>
      <c r="AH87" s="2"/>
      <c r="AI87" s="2"/>
      <c r="AJ87" s="2"/>
      <c r="AK87" s="2"/>
      <c r="AL87" s="2"/>
      <c r="AM87" s="2"/>
      <c r="AN87" s="2"/>
      <c r="AO87" s="2"/>
      <c r="AP87" s="2"/>
      <c r="AQ87" s="2"/>
      <c r="AR87" s="2"/>
    </row>
    <row r="88" spans="2:46" s="16" customFormat="1" ht="20.100000000000001" customHeight="1">
      <c r="B88" s="187"/>
      <c r="C88" s="188"/>
      <c r="D88" s="189"/>
      <c r="E88" s="213" t="s">
        <v>74</v>
      </c>
      <c r="F88" s="214"/>
      <c r="G88" s="214"/>
      <c r="H88" s="214"/>
      <c r="I88" s="227"/>
      <c r="J88" s="227"/>
      <c r="K88" s="227"/>
      <c r="L88" s="227" t="s">
        <v>75</v>
      </c>
      <c r="M88" s="227"/>
      <c r="N88" s="227"/>
      <c r="O88" s="227"/>
      <c r="P88" s="227"/>
      <c r="Q88" s="227" t="s">
        <v>76</v>
      </c>
      <c r="R88" s="227"/>
      <c r="S88" s="227"/>
      <c r="T88" s="227"/>
      <c r="U88" s="232"/>
      <c r="V88" s="232"/>
      <c r="W88" s="232"/>
      <c r="X88" s="80" t="s">
        <v>77</v>
      </c>
      <c r="Y88" s="211"/>
      <c r="Z88" s="211"/>
      <c r="AA88" s="211"/>
      <c r="AB88" s="211"/>
      <c r="AC88" s="212"/>
    </row>
    <row r="89" spans="2:46" s="16" customFormat="1" ht="20.100000000000001" customHeight="1">
      <c r="B89" s="184" t="s">
        <v>81</v>
      </c>
      <c r="C89" s="185"/>
      <c r="D89" s="186"/>
      <c r="E89" s="190"/>
      <c r="F89" s="190"/>
      <c r="G89" s="190"/>
      <c r="H89" s="190"/>
      <c r="I89" s="190"/>
      <c r="J89" s="191"/>
      <c r="K89" s="191"/>
      <c r="L89" s="191"/>
      <c r="M89" s="191"/>
      <c r="N89" s="191"/>
      <c r="O89" s="192">
        <f>U90*2</f>
        <v>0</v>
      </c>
      <c r="P89" s="192"/>
      <c r="Q89" s="192"/>
      <c r="R89" s="192"/>
      <c r="S89" s="192"/>
      <c r="T89" s="193"/>
      <c r="U89" s="193"/>
      <c r="V89" s="193"/>
      <c r="W89" s="193"/>
      <c r="X89" s="193"/>
      <c r="Y89" s="209">
        <f>(E89*J89+O89)*T89</f>
        <v>0</v>
      </c>
      <c r="Z89" s="209"/>
      <c r="AA89" s="209"/>
      <c r="AB89" s="209"/>
      <c r="AC89" s="210"/>
    </row>
    <row r="90" spans="2:46" s="16" customFormat="1" ht="20.100000000000001" customHeight="1">
      <c r="B90" s="187"/>
      <c r="C90" s="188"/>
      <c r="D90" s="189"/>
      <c r="E90" s="213" t="s">
        <v>74</v>
      </c>
      <c r="F90" s="214"/>
      <c r="G90" s="214"/>
      <c r="H90" s="214"/>
      <c r="I90" s="227"/>
      <c r="J90" s="227"/>
      <c r="K90" s="227"/>
      <c r="L90" s="227" t="s">
        <v>75</v>
      </c>
      <c r="M90" s="227"/>
      <c r="N90" s="227"/>
      <c r="O90" s="227"/>
      <c r="P90" s="227"/>
      <c r="Q90" s="227" t="s">
        <v>76</v>
      </c>
      <c r="R90" s="227"/>
      <c r="S90" s="227"/>
      <c r="T90" s="227"/>
      <c r="U90" s="232"/>
      <c r="V90" s="232"/>
      <c r="W90" s="232"/>
      <c r="X90" s="80" t="s">
        <v>77</v>
      </c>
      <c r="Y90" s="211"/>
      <c r="Z90" s="211"/>
      <c r="AA90" s="211"/>
      <c r="AB90" s="211"/>
      <c r="AC90" s="212"/>
    </row>
    <row r="91" spans="2:46" ht="3.75" customHeight="1">
      <c r="B91" s="49"/>
      <c r="C91" s="49"/>
      <c r="D91" s="49"/>
      <c r="E91" s="3"/>
      <c r="F91" s="3"/>
      <c r="G91" s="3"/>
      <c r="H91" s="3"/>
      <c r="I91" s="20"/>
      <c r="J91" s="20"/>
      <c r="K91" s="20"/>
      <c r="L91" s="20"/>
      <c r="M91" s="20"/>
      <c r="N91" s="20"/>
      <c r="O91" s="20"/>
      <c r="P91" s="20"/>
      <c r="Q91" s="20"/>
      <c r="R91" s="20"/>
      <c r="S91" s="20"/>
      <c r="T91" s="20"/>
      <c r="U91" s="43"/>
      <c r="V91" s="43"/>
      <c r="W91" s="43"/>
      <c r="X91" s="43"/>
      <c r="Y91" s="43"/>
      <c r="Z91" s="43"/>
      <c r="AA91" s="43"/>
      <c r="AB91" s="43"/>
      <c r="AC91" s="43"/>
      <c r="AD91" s="43"/>
      <c r="AS91" s="43"/>
      <c r="AT91" s="43"/>
    </row>
    <row r="92" spans="2:46" ht="20.100000000000001" customHeight="1">
      <c r="J92" s="52"/>
      <c r="K92" s="53"/>
      <c r="L92" s="53"/>
      <c r="M92" s="265" t="s">
        <v>278</v>
      </c>
      <c r="N92" s="266"/>
      <c r="O92" s="266"/>
      <c r="P92" s="266"/>
      <c r="Q92" s="266"/>
      <c r="R92" s="266"/>
      <c r="S92" s="267"/>
      <c r="T92" s="265" t="s">
        <v>82</v>
      </c>
      <c r="U92" s="195"/>
      <c r="V92" s="195"/>
      <c r="W92" s="195"/>
      <c r="X92" s="273"/>
      <c r="Y92" s="228" t="s">
        <v>73</v>
      </c>
      <c r="Z92" s="195"/>
      <c r="AA92" s="195"/>
      <c r="AB92" s="195"/>
      <c r="AC92" s="196"/>
      <c r="AD92" s="43"/>
      <c r="AS92" s="43"/>
      <c r="AT92" s="43"/>
    </row>
    <row r="93" spans="2:46" ht="20.100000000000001" customHeight="1">
      <c r="J93" s="54"/>
      <c r="K93" s="55"/>
      <c r="L93" s="55"/>
      <c r="M93" s="268"/>
      <c r="N93" s="269"/>
      <c r="O93" s="269"/>
      <c r="P93" s="269"/>
      <c r="Q93" s="269"/>
      <c r="R93" s="269"/>
      <c r="S93" s="270"/>
      <c r="T93" s="229"/>
      <c r="U93" s="230"/>
      <c r="V93" s="230"/>
      <c r="W93" s="230"/>
      <c r="X93" s="274"/>
      <c r="Y93" s="229"/>
      <c r="Z93" s="230"/>
      <c r="AA93" s="230"/>
      <c r="AB93" s="230"/>
      <c r="AC93" s="231"/>
      <c r="AD93" s="43"/>
      <c r="AS93" s="43"/>
      <c r="AT93" s="43"/>
    </row>
    <row r="94" spans="2:46" s="16" customFormat="1" ht="20.100000000000001" customHeight="1">
      <c r="J94" s="271" t="s">
        <v>108</v>
      </c>
      <c r="K94" s="158"/>
      <c r="L94" s="272"/>
      <c r="M94" s="225"/>
      <c r="N94" s="226"/>
      <c r="O94" s="226"/>
      <c r="P94" s="226"/>
      <c r="Q94" s="226"/>
      <c r="R94" s="223" t="s">
        <v>236</v>
      </c>
      <c r="S94" s="224"/>
      <c r="T94" s="262"/>
      <c r="U94" s="263"/>
      <c r="V94" s="263"/>
      <c r="W94" s="263"/>
      <c r="X94" s="264"/>
      <c r="Y94" s="260">
        <f>M94*T94</f>
        <v>0</v>
      </c>
      <c r="Z94" s="260"/>
      <c r="AA94" s="260"/>
      <c r="AB94" s="260"/>
      <c r="AC94" s="261"/>
      <c r="AD94" s="81"/>
      <c r="AE94" s="2"/>
      <c r="AF94" s="2"/>
      <c r="AG94" s="2"/>
      <c r="AH94" s="2"/>
      <c r="AI94" s="2"/>
      <c r="AJ94" s="2"/>
      <c r="AK94" s="2"/>
      <c r="AL94" s="2"/>
      <c r="AM94" s="2"/>
      <c r="AN94" s="2"/>
      <c r="AO94" s="2"/>
      <c r="AP94" s="2"/>
      <c r="AQ94" s="2"/>
      <c r="AR94" s="2"/>
      <c r="AS94" s="81"/>
      <c r="AT94" s="81"/>
    </row>
    <row r="95" spans="2:46" s="16" customFormat="1" ht="20.100000000000001" customHeight="1">
      <c r="J95" s="271" t="s">
        <v>109</v>
      </c>
      <c r="K95" s="158"/>
      <c r="L95" s="272"/>
      <c r="M95" s="225"/>
      <c r="N95" s="226"/>
      <c r="O95" s="226"/>
      <c r="P95" s="226"/>
      <c r="Q95" s="226"/>
      <c r="R95" s="223" t="s">
        <v>236</v>
      </c>
      <c r="S95" s="224"/>
      <c r="T95" s="262"/>
      <c r="U95" s="263"/>
      <c r="V95" s="263"/>
      <c r="W95" s="263"/>
      <c r="X95" s="264"/>
      <c r="Y95" s="260">
        <f>M95*T95</f>
        <v>0</v>
      </c>
      <c r="Z95" s="260"/>
      <c r="AA95" s="260"/>
      <c r="AB95" s="260"/>
      <c r="AC95" s="261"/>
      <c r="AD95" s="81"/>
      <c r="AE95" s="2"/>
      <c r="AF95" s="2"/>
      <c r="AG95" s="2"/>
      <c r="AH95" s="2"/>
      <c r="AI95" s="2"/>
      <c r="AJ95" s="2"/>
      <c r="AK95" s="2"/>
      <c r="AL95" s="2"/>
      <c r="AM95" s="2"/>
      <c r="AN95" s="2"/>
      <c r="AO95" s="2"/>
      <c r="AP95" s="2"/>
      <c r="AQ95" s="2"/>
      <c r="AR95" s="2"/>
      <c r="AS95" s="81"/>
      <c r="AT95" s="81"/>
    </row>
    <row r="96" spans="2:46" s="16" customFormat="1" ht="20.100000000000001" customHeight="1">
      <c r="J96" s="271" t="s">
        <v>110</v>
      </c>
      <c r="K96" s="158"/>
      <c r="L96" s="272"/>
      <c r="M96" s="225"/>
      <c r="N96" s="226"/>
      <c r="O96" s="226"/>
      <c r="P96" s="226"/>
      <c r="Q96" s="226"/>
      <c r="R96" s="223" t="s">
        <v>236</v>
      </c>
      <c r="S96" s="224"/>
      <c r="T96" s="262"/>
      <c r="U96" s="263"/>
      <c r="V96" s="263"/>
      <c r="W96" s="263"/>
      <c r="X96" s="264"/>
      <c r="Y96" s="260">
        <f>M96*T96</f>
        <v>0</v>
      </c>
      <c r="Z96" s="260"/>
      <c r="AA96" s="260"/>
      <c r="AB96" s="260"/>
      <c r="AC96" s="261"/>
      <c r="AD96" s="81"/>
      <c r="AE96" s="2"/>
      <c r="AF96" s="2"/>
      <c r="AG96" s="2"/>
      <c r="AH96" s="2"/>
      <c r="AI96" s="2"/>
      <c r="AJ96" s="2"/>
      <c r="AK96" s="2"/>
      <c r="AL96" s="2"/>
      <c r="AM96" s="2"/>
      <c r="AN96" s="2"/>
      <c r="AO96" s="2"/>
      <c r="AP96" s="2"/>
      <c r="AQ96" s="2"/>
      <c r="AR96" s="2"/>
      <c r="AS96" s="81"/>
      <c r="AT96" s="81"/>
    </row>
    <row r="97" spans="1:46" ht="3.75" customHeight="1">
      <c r="J97" s="20"/>
      <c r="K97" s="20"/>
      <c r="L97" s="20"/>
      <c r="M97" s="20"/>
      <c r="N97" s="20"/>
      <c r="O97" s="20"/>
      <c r="P97" s="20"/>
      <c r="Q97" s="20"/>
      <c r="R97" s="20"/>
      <c r="S97" s="20"/>
      <c r="T97" s="20"/>
      <c r="U97" s="43"/>
      <c r="V97" s="43"/>
      <c r="W97" s="43"/>
      <c r="X97" s="43"/>
      <c r="Y97" s="43"/>
      <c r="Z97" s="43"/>
      <c r="AA97" s="43"/>
      <c r="AB97" s="43"/>
      <c r="AC97" s="43"/>
      <c r="AD97" s="43"/>
      <c r="AS97" s="43"/>
      <c r="AT97" s="43"/>
    </row>
    <row r="98" spans="1:46" ht="20.100000000000001" customHeight="1" thickBot="1">
      <c r="J98" s="252" t="s">
        <v>92</v>
      </c>
      <c r="K98" s="253"/>
      <c r="L98" s="253"/>
      <c r="M98" s="253"/>
      <c r="N98" s="253"/>
      <c r="O98" s="253"/>
      <c r="P98" s="253"/>
      <c r="Q98" s="253"/>
      <c r="R98" s="253"/>
      <c r="S98" s="253"/>
      <c r="T98" s="253"/>
      <c r="U98" s="253"/>
      <c r="V98" s="256">
        <f>SUM(Y85:AC90,Y94:AC96)</f>
        <v>0</v>
      </c>
      <c r="W98" s="256"/>
      <c r="X98" s="256"/>
      <c r="Y98" s="256"/>
      <c r="Z98" s="256"/>
      <c r="AA98" s="256"/>
      <c r="AB98" s="256"/>
      <c r="AC98" s="257"/>
    </row>
    <row r="99" spans="1:46" ht="20.100000000000001" customHeight="1" thickTop="1">
      <c r="J99" s="254"/>
      <c r="K99" s="255"/>
      <c r="L99" s="255"/>
      <c r="M99" s="255"/>
      <c r="N99" s="255"/>
      <c r="O99" s="255"/>
      <c r="P99" s="255"/>
      <c r="Q99" s="255"/>
      <c r="R99" s="255"/>
      <c r="S99" s="255"/>
      <c r="T99" s="255"/>
      <c r="U99" s="255"/>
      <c r="V99" s="258"/>
      <c r="W99" s="258"/>
      <c r="X99" s="258"/>
      <c r="Y99" s="258"/>
      <c r="Z99" s="258"/>
      <c r="AA99" s="258"/>
      <c r="AB99" s="258"/>
      <c r="AC99" s="259"/>
    </row>
    <row r="100" spans="1:46" ht="7.5" customHeight="1"/>
    <row r="101" spans="1:46" ht="15" customHeight="1" thickBot="1">
      <c r="B101" s="2" t="s">
        <v>83</v>
      </c>
    </row>
    <row r="102" spans="1:46" ht="39.950000000000003" customHeight="1">
      <c r="B102" s="250"/>
      <c r="C102" s="220"/>
      <c r="D102" s="220"/>
      <c r="E102" s="220"/>
      <c r="F102" s="219" t="s">
        <v>279</v>
      </c>
      <c r="G102" s="220"/>
      <c r="H102" s="220"/>
      <c r="I102" s="220"/>
      <c r="J102" s="220"/>
      <c r="K102" s="220"/>
      <c r="L102" s="220"/>
      <c r="M102" s="220"/>
      <c r="N102" s="219" t="s">
        <v>100</v>
      </c>
      <c r="O102" s="220"/>
      <c r="P102" s="220"/>
      <c r="Q102" s="220"/>
      <c r="R102" s="220"/>
      <c r="S102" s="220"/>
      <c r="T102" s="220"/>
      <c r="U102" s="220"/>
      <c r="V102" s="221" t="s">
        <v>85</v>
      </c>
      <c r="W102" s="220"/>
      <c r="X102" s="220"/>
      <c r="Y102" s="220"/>
      <c r="Z102" s="220"/>
      <c r="AA102" s="220"/>
      <c r="AB102" s="220"/>
      <c r="AC102" s="222"/>
    </row>
    <row r="103" spans="1:46" ht="39.950000000000003" customHeight="1" thickBot="1">
      <c r="B103" s="248" t="s">
        <v>84</v>
      </c>
      <c r="C103" s="249"/>
      <c r="D103" s="249"/>
      <c r="E103" s="249"/>
      <c r="F103" s="216">
        <f>IF(V79&lt;450000,V79,450000)</f>
        <v>0</v>
      </c>
      <c r="G103" s="216"/>
      <c r="H103" s="216"/>
      <c r="I103" s="216"/>
      <c r="J103" s="216"/>
      <c r="K103" s="216"/>
      <c r="L103" s="216"/>
      <c r="M103" s="216"/>
      <c r="N103" s="216">
        <f>IF(V98&lt;350000,V98,350000)</f>
        <v>0</v>
      </c>
      <c r="O103" s="216"/>
      <c r="P103" s="216"/>
      <c r="Q103" s="216"/>
      <c r="R103" s="216"/>
      <c r="S103" s="216"/>
      <c r="T103" s="216"/>
      <c r="U103" s="216"/>
      <c r="V103" s="217">
        <f>F103+N103</f>
        <v>0</v>
      </c>
      <c r="W103" s="217"/>
      <c r="X103" s="217"/>
      <c r="Y103" s="217"/>
      <c r="Z103" s="217"/>
      <c r="AA103" s="217"/>
      <c r="AB103" s="217"/>
      <c r="AC103" s="218"/>
    </row>
    <row r="104" spans="1:46" ht="7.5" customHeight="1">
      <c r="C104" s="44"/>
      <c r="D104" s="44"/>
      <c r="E104" s="44"/>
    </row>
    <row r="105" spans="1:46" ht="15" customHeight="1">
      <c r="A105" s="13" t="s">
        <v>107</v>
      </c>
    </row>
    <row r="106" spans="1:46" ht="15" customHeight="1">
      <c r="B106" s="2" t="s">
        <v>86</v>
      </c>
    </row>
    <row r="107" spans="1:46" ht="30" customHeight="1">
      <c r="B107" s="251" t="s">
        <v>52</v>
      </c>
      <c r="C107" s="238"/>
      <c r="D107" s="238"/>
      <c r="E107" s="238"/>
      <c r="F107" s="238"/>
      <c r="G107" s="238"/>
      <c r="H107" s="238"/>
      <c r="I107" s="238"/>
      <c r="J107" s="237" t="s">
        <v>87</v>
      </c>
      <c r="K107" s="238"/>
      <c r="L107" s="238"/>
      <c r="M107" s="238"/>
      <c r="N107" s="238"/>
      <c r="O107" s="238"/>
      <c r="P107" s="238"/>
      <c r="Q107" s="238"/>
      <c r="R107" s="237" t="s">
        <v>88</v>
      </c>
      <c r="S107" s="237"/>
      <c r="T107" s="237"/>
      <c r="U107" s="237"/>
      <c r="V107" s="237"/>
      <c r="W107" s="237"/>
      <c r="X107" s="237"/>
      <c r="Y107" s="237"/>
      <c r="Z107" s="237"/>
      <c r="AA107" s="237"/>
      <c r="AB107" s="237"/>
      <c r="AC107" s="241"/>
    </row>
    <row r="108" spans="1:46" ht="20.100000000000001" customHeight="1">
      <c r="B108" s="239"/>
      <c r="C108" s="240"/>
      <c r="D108" s="240"/>
      <c r="E108" s="240"/>
      <c r="F108" s="240"/>
      <c r="G108" s="240"/>
      <c r="H108" s="240"/>
      <c r="I108" s="240"/>
      <c r="J108" s="240"/>
      <c r="K108" s="240"/>
      <c r="L108" s="240"/>
      <c r="M108" s="240"/>
      <c r="N108" s="240"/>
      <c r="O108" s="240"/>
      <c r="P108" s="240"/>
      <c r="Q108" s="240"/>
      <c r="R108" s="242"/>
      <c r="S108" s="242"/>
      <c r="T108" s="242"/>
      <c r="U108" s="242"/>
      <c r="V108" s="242"/>
      <c r="W108" s="242"/>
      <c r="X108" s="242"/>
      <c r="Y108" s="242"/>
      <c r="Z108" s="242"/>
      <c r="AA108" s="242"/>
      <c r="AB108" s="242"/>
      <c r="AC108" s="243"/>
    </row>
    <row r="109" spans="1:46" ht="20.100000000000001" customHeight="1">
      <c r="B109" s="233"/>
      <c r="C109" s="234"/>
      <c r="D109" s="234"/>
      <c r="E109" s="234"/>
      <c r="F109" s="234"/>
      <c r="G109" s="234"/>
      <c r="H109" s="234"/>
      <c r="I109" s="234"/>
      <c r="J109" s="234"/>
      <c r="K109" s="234"/>
      <c r="L109" s="234"/>
      <c r="M109" s="234"/>
      <c r="N109" s="234"/>
      <c r="O109" s="234"/>
      <c r="P109" s="234"/>
      <c r="Q109" s="234"/>
      <c r="R109" s="244"/>
      <c r="S109" s="244"/>
      <c r="T109" s="244"/>
      <c r="U109" s="244"/>
      <c r="V109" s="244"/>
      <c r="W109" s="244"/>
      <c r="X109" s="244"/>
      <c r="Y109" s="244"/>
      <c r="Z109" s="244"/>
      <c r="AA109" s="244"/>
      <c r="AB109" s="244"/>
      <c r="AC109" s="245"/>
    </row>
    <row r="110" spans="1:46" ht="20.100000000000001" customHeight="1">
      <c r="B110" s="235"/>
      <c r="C110" s="236"/>
      <c r="D110" s="236"/>
      <c r="E110" s="236"/>
      <c r="F110" s="236"/>
      <c r="G110" s="236"/>
      <c r="H110" s="236"/>
      <c r="I110" s="236"/>
      <c r="J110" s="236"/>
      <c r="K110" s="236"/>
      <c r="L110" s="236"/>
      <c r="M110" s="236"/>
      <c r="N110" s="236"/>
      <c r="O110" s="236"/>
      <c r="P110" s="236"/>
      <c r="Q110" s="236"/>
      <c r="R110" s="246"/>
      <c r="S110" s="246"/>
      <c r="T110" s="246"/>
      <c r="U110" s="246"/>
      <c r="V110" s="246"/>
      <c r="W110" s="246"/>
      <c r="X110" s="246"/>
      <c r="Y110" s="246"/>
      <c r="Z110" s="246"/>
      <c r="AA110" s="246"/>
      <c r="AB110" s="246"/>
      <c r="AC110" s="247"/>
    </row>
  </sheetData>
  <sheetProtection sheet="1" formatCells="0" formatColumns="0" formatRows="0" insertColumns="0" insertRows="0" insertHyperlinks="0" deleteColumns="0" deleteRows="0" selectLockedCells="1" sort="0" autoFilter="0" pivotTables="0"/>
  <mergeCells count="217">
    <mergeCell ref="A6:AD7"/>
    <mergeCell ref="O14:AC14"/>
    <mergeCell ref="I13:AC13"/>
    <mergeCell ref="J12:AC12"/>
    <mergeCell ref="O15:AC15"/>
    <mergeCell ref="O16:AC16"/>
    <mergeCell ref="I14:M14"/>
    <mergeCell ref="I15:M15"/>
    <mergeCell ref="I16:M16"/>
    <mergeCell ref="C10:G10"/>
    <mergeCell ref="C11:G11"/>
    <mergeCell ref="C12:G13"/>
    <mergeCell ref="C14:G16"/>
    <mergeCell ref="I10:AC10"/>
    <mergeCell ref="I11:AC11"/>
    <mergeCell ref="I30:AC30"/>
    <mergeCell ref="I31:AC31"/>
    <mergeCell ref="I32:AC32"/>
    <mergeCell ref="I28:AC29"/>
    <mergeCell ref="J26:M26"/>
    <mergeCell ref="N26:O26"/>
    <mergeCell ref="C19:G19"/>
    <mergeCell ref="C27:G27"/>
    <mergeCell ref="C28:G28"/>
    <mergeCell ref="C30:G30"/>
    <mergeCell ref="C31:G31"/>
    <mergeCell ref="B26:H26"/>
    <mergeCell ref="C29:G29"/>
    <mergeCell ref="C32:G32"/>
    <mergeCell ref="Z26:AA26"/>
    <mergeCell ref="I19:AC25"/>
    <mergeCell ref="I27:AC27"/>
    <mergeCell ref="B44:I44"/>
    <mergeCell ref="B48:O48"/>
    <mergeCell ref="P48:AC48"/>
    <mergeCell ref="T36:AC36"/>
    <mergeCell ref="C37:I37"/>
    <mergeCell ref="C38:I38"/>
    <mergeCell ref="C39:I39"/>
    <mergeCell ref="J37:S37"/>
    <mergeCell ref="J38:S38"/>
    <mergeCell ref="J39:S39"/>
    <mergeCell ref="T37:AC37"/>
    <mergeCell ref="T38:AC38"/>
    <mergeCell ref="T39:AC39"/>
    <mergeCell ref="J36:S36"/>
    <mergeCell ref="C36:I36"/>
    <mergeCell ref="J44:N44"/>
    <mergeCell ref="O44:Q44"/>
    <mergeCell ref="B49:O49"/>
    <mergeCell ref="B52:O52"/>
    <mergeCell ref="B55:O55"/>
    <mergeCell ref="B50:O50"/>
    <mergeCell ref="B53:O53"/>
    <mergeCell ref="B51:I51"/>
    <mergeCell ref="B54:I54"/>
    <mergeCell ref="P49:AC49"/>
    <mergeCell ref="P50:AC50"/>
    <mergeCell ref="P52:AC52"/>
    <mergeCell ref="J51:M51"/>
    <mergeCell ref="J54:M54"/>
    <mergeCell ref="X51:AA51"/>
    <mergeCell ref="X54:AA54"/>
    <mergeCell ref="Y70:AC71"/>
    <mergeCell ref="E70:I71"/>
    <mergeCell ref="J70:N71"/>
    <mergeCell ref="B57:I57"/>
    <mergeCell ref="P51:W51"/>
    <mergeCell ref="P54:W54"/>
    <mergeCell ref="P57:W57"/>
    <mergeCell ref="B56:O56"/>
    <mergeCell ref="I63:AC63"/>
    <mergeCell ref="I64:AC64"/>
    <mergeCell ref="I65:AC65"/>
    <mergeCell ref="I66:AC66"/>
    <mergeCell ref="C63:G63"/>
    <mergeCell ref="C64:G64"/>
    <mergeCell ref="C65:G65"/>
    <mergeCell ref="C66:G66"/>
    <mergeCell ref="P56:AC56"/>
    <mergeCell ref="P53:AC53"/>
    <mergeCell ref="P55:AC55"/>
    <mergeCell ref="O70:S71"/>
    <mergeCell ref="J57:M57"/>
    <mergeCell ref="X57:AA57"/>
    <mergeCell ref="T70:X71"/>
    <mergeCell ref="B70:D71"/>
    <mergeCell ref="B72:D73"/>
    <mergeCell ref="I73:K73"/>
    <mergeCell ref="L73:M73"/>
    <mergeCell ref="N73:P73"/>
    <mergeCell ref="U73:W73"/>
    <mergeCell ref="Q75:T75"/>
    <mergeCell ref="U75:W75"/>
    <mergeCell ref="L75:M75"/>
    <mergeCell ref="E72:I72"/>
    <mergeCell ref="J72:N72"/>
    <mergeCell ref="O72:S72"/>
    <mergeCell ref="T72:X72"/>
    <mergeCell ref="Q73:T73"/>
    <mergeCell ref="E73:H73"/>
    <mergeCell ref="I77:K77"/>
    <mergeCell ref="L77:M77"/>
    <mergeCell ref="N77:P77"/>
    <mergeCell ref="Q77:T77"/>
    <mergeCell ref="U77:W77"/>
    <mergeCell ref="B76:D77"/>
    <mergeCell ref="E76:I76"/>
    <mergeCell ref="J76:N76"/>
    <mergeCell ref="O76:S76"/>
    <mergeCell ref="T76:X76"/>
    <mergeCell ref="Y72:AC73"/>
    <mergeCell ref="N75:P75"/>
    <mergeCell ref="B85:D86"/>
    <mergeCell ref="E85:I85"/>
    <mergeCell ref="J85:N85"/>
    <mergeCell ref="O85:S85"/>
    <mergeCell ref="T85:X85"/>
    <mergeCell ref="E86:H86"/>
    <mergeCell ref="I86:K86"/>
    <mergeCell ref="L86:M86"/>
    <mergeCell ref="N86:P86"/>
    <mergeCell ref="Q86:T86"/>
    <mergeCell ref="U86:W86"/>
    <mergeCell ref="Y85:AC86"/>
    <mergeCell ref="Y83:AC84"/>
    <mergeCell ref="B83:D84"/>
    <mergeCell ref="E83:I84"/>
    <mergeCell ref="J83:N84"/>
    <mergeCell ref="O83:S84"/>
    <mergeCell ref="T83:X84"/>
    <mergeCell ref="V79:AC80"/>
    <mergeCell ref="J79:U80"/>
    <mergeCell ref="Y76:AC77"/>
    <mergeCell ref="E77:H77"/>
    <mergeCell ref="B103:E103"/>
    <mergeCell ref="F103:M103"/>
    <mergeCell ref="B102:E102"/>
    <mergeCell ref="B107:I107"/>
    <mergeCell ref="Q88:T88"/>
    <mergeCell ref="U88:W88"/>
    <mergeCell ref="J98:U99"/>
    <mergeCell ref="V98:AC99"/>
    <mergeCell ref="Y94:AC94"/>
    <mergeCell ref="Y96:AC96"/>
    <mergeCell ref="T94:X94"/>
    <mergeCell ref="T95:X95"/>
    <mergeCell ref="T96:X96"/>
    <mergeCell ref="M92:S93"/>
    <mergeCell ref="J94:L94"/>
    <mergeCell ref="J95:L95"/>
    <mergeCell ref="J96:L96"/>
    <mergeCell ref="B87:D88"/>
    <mergeCell ref="E87:I87"/>
    <mergeCell ref="J87:N87"/>
    <mergeCell ref="O87:S87"/>
    <mergeCell ref="Y95:AC95"/>
    <mergeCell ref="T92:X93"/>
    <mergeCell ref="F102:M102"/>
    <mergeCell ref="B109:I109"/>
    <mergeCell ref="J109:Q109"/>
    <mergeCell ref="B110:I110"/>
    <mergeCell ref="J110:Q110"/>
    <mergeCell ref="J107:Q107"/>
    <mergeCell ref="B108:I108"/>
    <mergeCell ref="J108:Q108"/>
    <mergeCell ref="R107:AC107"/>
    <mergeCell ref="R108:AC108"/>
    <mergeCell ref="R109:AC109"/>
    <mergeCell ref="R110:AC110"/>
    <mergeCell ref="I88:K88"/>
    <mergeCell ref="L88:M88"/>
    <mergeCell ref="N88:P88"/>
    <mergeCell ref="Y89:AC90"/>
    <mergeCell ref="E90:H90"/>
    <mergeCell ref="I90:K90"/>
    <mergeCell ref="L90:M90"/>
    <mergeCell ref="Y92:AC93"/>
    <mergeCell ref="Q90:T90"/>
    <mergeCell ref="U90:W90"/>
    <mergeCell ref="N90:P90"/>
    <mergeCell ref="N103:U103"/>
    <mergeCell ref="V103:AC103"/>
    <mergeCell ref="N102:U102"/>
    <mergeCell ref="V102:AC102"/>
    <mergeCell ref="T87:X87"/>
    <mergeCell ref="Y87:AC88"/>
    <mergeCell ref="R96:S96"/>
    <mergeCell ref="R95:S95"/>
    <mergeCell ref="R94:S94"/>
    <mergeCell ref="M96:Q96"/>
    <mergeCell ref="M95:Q95"/>
    <mergeCell ref="M94:Q94"/>
    <mergeCell ref="AE63:AR63"/>
    <mergeCell ref="AE64:AR64"/>
    <mergeCell ref="AE65:AR65"/>
    <mergeCell ref="AE66:AR66"/>
    <mergeCell ref="B2:J2"/>
    <mergeCell ref="B89:D90"/>
    <mergeCell ref="E89:I89"/>
    <mergeCell ref="J89:N89"/>
    <mergeCell ref="O89:S89"/>
    <mergeCell ref="T89:X89"/>
    <mergeCell ref="B42:I43"/>
    <mergeCell ref="J42:S43"/>
    <mergeCell ref="U42:V42"/>
    <mergeCell ref="U43:AD43"/>
    <mergeCell ref="U44:AD44"/>
    <mergeCell ref="B74:D75"/>
    <mergeCell ref="E74:I74"/>
    <mergeCell ref="J74:N74"/>
    <mergeCell ref="O74:S74"/>
    <mergeCell ref="T74:X74"/>
    <mergeCell ref="Y74:AC75"/>
    <mergeCell ref="E75:H75"/>
    <mergeCell ref="I75:K75"/>
    <mergeCell ref="E88:H88"/>
  </mergeCells>
  <phoneticPr fontId="4"/>
  <conditionalFormatting sqref="E72:I72 E76:I76">
    <cfRule type="cellIs" dxfId="17" priority="8" operator="greaterThan">
      <formula>1600</formula>
    </cfRule>
  </conditionalFormatting>
  <conditionalFormatting sqref="E85:I85 E89:I89">
    <cfRule type="cellIs" dxfId="16" priority="7" operator="greaterThan">
      <formula>900</formula>
    </cfRule>
  </conditionalFormatting>
  <conditionalFormatting sqref="E87:I87">
    <cfRule type="cellIs" dxfId="15" priority="4" operator="greaterThan">
      <formula>900</formula>
    </cfRule>
  </conditionalFormatting>
  <conditionalFormatting sqref="E74:I74">
    <cfRule type="cellIs" dxfId="14" priority="2" operator="greaterThan">
      <formula>1600</formula>
    </cfRule>
  </conditionalFormatting>
  <dataValidations count="2">
    <dataValidation type="list" allowBlank="1" showInputMessage="1" showErrorMessage="1" sqref="W42" xr:uid="{BAA9F9D5-ACCD-438B-BBD9-043F44B347D3}">
      <formula1>"6,7,8,9"</formula1>
    </dataValidation>
    <dataValidation imeMode="off" allowBlank="1" showInputMessage="1" showErrorMessage="1" sqref="B44:N44 B50:AC50 V98:AC99 J57 N51:O51 B53:AC53 X51 J54 B56:AC56 X54 Z58 E72:X72 Y72:AC77 E74:X74 U75:W75 E76:X76 U77:W77 V79:AC80 E85:X85 Y85:AC90 E87:X87 E89:X89 U90:W90 U88:W88 U86:W86 M94:Q96 T94:AC96 J51 N54:O54 N57:O57 AB51:AC51 X57 AB57:AC57 AB54:AC54" xr:uid="{79B904AB-6549-429C-9D56-AE61567BDD12}"/>
  </dataValidations>
  <hyperlinks>
    <hyperlink ref="B2:H2" location="はじめに!A1" display="「はじめに」に戻る" xr:uid="{7D0FA841-2A98-46BF-ADF4-32F09388CB2E}"/>
  </hyperlinks>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45" max="29" man="1"/>
    <brk id="67" max="29" man="1"/>
    <brk id="10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19</xdr:col>
                    <xdr:colOff>104775</xdr:colOff>
                    <xdr:row>41</xdr:row>
                    <xdr:rowOff>0</xdr:rowOff>
                  </from>
                  <to>
                    <xdr:col>21</xdr:col>
                    <xdr:colOff>57150</xdr:colOff>
                    <xdr:row>42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BE5B-DE9D-4D07-A252-CFAB8C4580A7}">
  <sheetPr codeName="Sheet3">
    <tabColor theme="8" tint="0.59999389629810485"/>
  </sheetPr>
  <dimension ref="A1:AF26"/>
  <sheetViews>
    <sheetView showGridLines="0" zoomScaleNormal="100" zoomScaleSheetLayoutView="80" workbookViewId="0">
      <pane ySplit="3" topLeftCell="A4" activePane="bottomLeft" state="frozen"/>
      <selection activeCell="Y11" sqref="Y11"/>
      <selection pane="bottomLeft" activeCell="Y11" sqref="Y11"/>
    </sheetView>
  </sheetViews>
  <sheetFormatPr defaultRowHeight="15" customHeight="1"/>
  <cols>
    <col min="1" max="36" width="2.625" style="2" customWidth="1"/>
    <col min="37" max="52" width="3.125" style="2" customWidth="1"/>
    <col min="53" max="16384" width="9" style="2"/>
  </cols>
  <sheetData>
    <row r="1" spans="1:32" ht="3.75" customHeight="1"/>
    <row r="2" spans="1:32" ht="21.75" customHeight="1">
      <c r="B2" s="155" t="s">
        <v>235</v>
      </c>
      <c r="C2" s="155"/>
      <c r="D2" s="155"/>
      <c r="E2" s="155"/>
      <c r="F2" s="155"/>
      <c r="G2" s="155"/>
      <c r="H2" s="155"/>
      <c r="I2" s="155"/>
      <c r="J2" s="155"/>
    </row>
    <row r="3" spans="1:32" ht="3.75" customHeight="1"/>
    <row r="4" spans="1:32" ht="15" customHeight="1">
      <c r="A4" s="2" t="s">
        <v>103</v>
      </c>
    </row>
    <row r="6" spans="1:32" ht="15" customHeight="1">
      <c r="A6" s="159" t="s">
        <v>93</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2" ht="15"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9" spans="1:32" ht="15" customHeight="1">
      <c r="A9" s="13" t="s">
        <v>94</v>
      </c>
      <c r="O9" s="20"/>
      <c r="P9" s="20"/>
    </row>
    <row r="10" spans="1:32" ht="37.5" customHeight="1">
      <c r="B10" s="393" t="s">
        <v>95</v>
      </c>
      <c r="C10" s="383"/>
      <c r="D10" s="383"/>
      <c r="E10" s="383"/>
      <c r="F10" s="383"/>
      <c r="G10" s="383"/>
      <c r="H10" s="383"/>
      <c r="I10" s="383"/>
      <c r="J10" s="383"/>
      <c r="K10" s="383" t="s">
        <v>96</v>
      </c>
      <c r="L10" s="383"/>
      <c r="M10" s="383"/>
      <c r="N10" s="383"/>
      <c r="O10" s="383"/>
      <c r="P10" s="383"/>
      <c r="Q10" s="383"/>
      <c r="R10" s="383"/>
      <c r="S10" s="383"/>
      <c r="T10" s="383" t="s">
        <v>97</v>
      </c>
      <c r="U10" s="383"/>
      <c r="V10" s="383"/>
      <c r="W10" s="383"/>
      <c r="X10" s="383"/>
      <c r="Y10" s="383"/>
      <c r="Z10" s="383"/>
      <c r="AA10" s="383"/>
      <c r="AB10" s="384"/>
    </row>
    <row r="11" spans="1:32" s="16" customFormat="1" ht="37.5" customHeight="1">
      <c r="B11" s="395"/>
      <c r="C11" s="396"/>
      <c r="D11" s="396"/>
      <c r="E11" s="396"/>
      <c r="F11" s="396"/>
      <c r="G11" s="396"/>
      <c r="H11" s="396"/>
      <c r="I11" s="396"/>
      <c r="J11" s="396"/>
      <c r="K11" s="397"/>
      <c r="L11" s="397"/>
      <c r="M11" s="397"/>
      <c r="N11" s="397"/>
      <c r="O11" s="397"/>
      <c r="P11" s="397"/>
      <c r="Q11" s="397"/>
      <c r="R11" s="397"/>
      <c r="S11" s="397"/>
      <c r="T11" s="396"/>
      <c r="U11" s="396"/>
      <c r="V11" s="396"/>
      <c r="W11" s="396"/>
      <c r="X11" s="396"/>
      <c r="Y11" s="396"/>
      <c r="Z11" s="396"/>
      <c r="AA11" s="396"/>
      <c r="AB11" s="398"/>
    </row>
    <row r="12" spans="1:32" s="16" customFormat="1" ht="37.5" customHeight="1">
      <c r="B12" s="387"/>
      <c r="C12" s="385"/>
      <c r="D12" s="385"/>
      <c r="E12" s="385"/>
      <c r="F12" s="385"/>
      <c r="G12" s="385"/>
      <c r="H12" s="385"/>
      <c r="I12" s="385"/>
      <c r="J12" s="385"/>
      <c r="K12" s="388"/>
      <c r="L12" s="388"/>
      <c r="M12" s="388"/>
      <c r="N12" s="388"/>
      <c r="O12" s="388"/>
      <c r="P12" s="388"/>
      <c r="Q12" s="388"/>
      <c r="R12" s="388"/>
      <c r="S12" s="388"/>
      <c r="T12" s="385"/>
      <c r="U12" s="385"/>
      <c r="V12" s="385"/>
      <c r="W12" s="385"/>
      <c r="X12" s="385"/>
      <c r="Y12" s="385"/>
      <c r="Z12" s="385"/>
      <c r="AA12" s="385"/>
      <c r="AB12" s="386"/>
    </row>
    <row r="13" spans="1:32" s="16" customFormat="1" ht="37.5" customHeight="1">
      <c r="B13" s="387"/>
      <c r="C13" s="385"/>
      <c r="D13" s="385"/>
      <c r="E13" s="385"/>
      <c r="F13" s="385"/>
      <c r="G13" s="385"/>
      <c r="H13" s="385"/>
      <c r="I13" s="385"/>
      <c r="J13" s="385"/>
      <c r="K13" s="388"/>
      <c r="L13" s="388"/>
      <c r="M13" s="388"/>
      <c r="N13" s="388"/>
      <c r="O13" s="388"/>
      <c r="P13" s="388"/>
      <c r="Q13" s="388"/>
      <c r="R13" s="388"/>
      <c r="S13" s="388"/>
      <c r="T13" s="385"/>
      <c r="U13" s="385"/>
      <c r="V13" s="385"/>
      <c r="W13" s="385"/>
      <c r="X13" s="385"/>
      <c r="Y13" s="385"/>
      <c r="Z13" s="385"/>
      <c r="AA13" s="385"/>
      <c r="AB13" s="386"/>
      <c r="AF13" s="83"/>
    </row>
    <row r="14" spans="1:32" s="16" customFormat="1" ht="37.5" customHeight="1">
      <c r="B14" s="387"/>
      <c r="C14" s="385"/>
      <c r="D14" s="385"/>
      <c r="E14" s="385"/>
      <c r="F14" s="385"/>
      <c r="G14" s="385"/>
      <c r="H14" s="385"/>
      <c r="I14" s="385"/>
      <c r="J14" s="385"/>
      <c r="K14" s="388"/>
      <c r="L14" s="388"/>
      <c r="M14" s="388"/>
      <c r="N14" s="388"/>
      <c r="O14" s="388"/>
      <c r="P14" s="388"/>
      <c r="Q14" s="388"/>
      <c r="R14" s="388"/>
      <c r="S14" s="388"/>
      <c r="T14" s="385"/>
      <c r="U14" s="385"/>
      <c r="V14" s="385"/>
      <c r="W14" s="385"/>
      <c r="X14" s="385"/>
      <c r="Y14" s="385"/>
      <c r="Z14" s="385"/>
      <c r="AA14" s="385"/>
      <c r="AB14" s="386"/>
    </row>
    <row r="15" spans="1:32" s="16" customFormat="1" ht="37.5" customHeight="1">
      <c r="B15" s="389"/>
      <c r="C15" s="390"/>
      <c r="D15" s="390"/>
      <c r="E15" s="390"/>
      <c r="F15" s="390"/>
      <c r="G15" s="390"/>
      <c r="H15" s="390"/>
      <c r="I15" s="390"/>
      <c r="J15" s="390"/>
      <c r="K15" s="391"/>
      <c r="L15" s="391"/>
      <c r="M15" s="391"/>
      <c r="N15" s="391"/>
      <c r="O15" s="391"/>
      <c r="P15" s="391"/>
      <c r="Q15" s="391"/>
      <c r="R15" s="391"/>
      <c r="S15" s="391"/>
      <c r="T15" s="390"/>
      <c r="U15" s="390"/>
      <c r="V15" s="390"/>
      <c r="W15" s="390"/>
      <c r="X15" s="390"/>
      <c r="Y15" s="390"/>
      <c r="Z15" s="390"/>
      <c r="AA15" s="390"/>
      <c r="AB15" s="392"/>
    </row>
    <row r="16" spans="1:32" ht="37.5" customHeight="1">
      <c r="B16" s="393" t="s">
        <v>73</v>
      </c>
      <c r="C16" s="383"/>
      <c r="D16" s="383"/>
      <c r="E16" s="383"/>
      <c r="F16" s="383"/>
      <c r="G16" s="383"/>
      <c r="H16" s="383"/>
      <c r="I16" s="383"/>
      <c r="J16" s="383"/>
      <c r="K16" s="394">
        <f>SUM(K11:S15)</f>
        <v>0</v>
      </c>
      <c r="L16" s="394"/>
      <c r="M16" s="394"/>
      <c r="N16" s="394"/>
      <c r="O16" s="394"/>
      <c r="P16" s="394"/>
      <c r="Q16" s="394"/>
      <c r="R16" s="394"/>
      <c r="S16" s="394"/>
      <c r="T16" s="383"/>
      <c r="U16" s="383"/>
      <c r="V16" s="383"/>
      <c r="W16" s="383"/>
      <c r="X16" s="383"/>
      <c r="Y16" s="383"/>
      <c r="Z16" s="383"/>
      <c r="AA16" s="383"/>
      <c r="AB16" s="384"/>
    </row>
    <row r="18" spans="1:28" ht="15" customHeight="1">
      <c r="A18" s="13" t="s">
        <v>98</v>
      </c>
    </row>
    <row r="19" spans="1:28" ht="37.5" customHeight="1">
      <c r="B19" s="393" t="s">
        <v>95</v>
      </c>
      <c r="C19" s="383"/>
      <c r="D19" s="383"/>
      <c r="E19" s="383"/>
      <c r="F19" s="383"/>
      <c r="G19" s="383"/>
      <c r="H19" s="383"/>
      <c r="I19" s="383"/>
      <c r="J19" s="383"/>
      <c r="K19" s="383" t="s">
        <v>96</v>
      </c>
      <c r="L19" s="383"/>
      <c r="M19" s="383"/>
      <c r="N19" s="383"/>
      <c r="O19" s="383"/>
      <c r="P19" s="383"/>
      <c r="Q19" s="383"/>
      <c r="R19" s="383"/>
      <c r="S19" s="383"/>
      <c r="T19" s="383" t="s">
        <v>97</v>
      </c>
      <c r="U19" s="383"/>
      <c r="V19" s="383"/>
      <c r="W19" s="383"/>
      <c r="X19" s="383"/>
      <c r="Y19" s="383"/>
      <c r="Z19" s="383"/>
      <c r="AA19" s="383"/>
      <c r="AB19" s="384"/>
    </row>
    <row r="20" spans="1:28" s="16" customFormat="1" ht="37.5" customHeight="1">
      <c r="B20" s="395"/>
      <c r="C20" s="396"/>
      <c r="D20" s="396"/>
      <c r="E20" s="396"/>
      <c r="F20" s="396"/>
      <c r="G20" s="396"/>
      <c r="H20" s="396"/>
      <c r="I20" s="396"/>
      <c r="J20" s="396"/>
      <c r="K20" s="397"/>
      <c r="L20" s="397"/>
      <c r="M20" s="397"/>
      <c r="N20" s="397"/>
      <c r="O20" s="397"/>
      <c r="P20" s="397"/>
      <c r="Q20" s="397"/>
      <c r="R20" s="397"/>
      <c r="S20" s="397"/>
      <c r="T20" s="396"/>
      <c r="U20" s="396"/>
      <c r="V20" s="396"/>
      <c r="W20" s="396"/>
      <c r="X20" s="396"/>
      <c r="Y20" s="396"/>
      <c r="Z20" s="396"/>
      <c r="AA20" s="396"/>
      <c r="AB20" s="398"/>
    </row>
    <row r="21" spans="1:28" s="16" customFormat="1" ht="37.5" customHeight="1">
      <c r="B21" s="387"/>
      <c r="C21" s="385"/>
      <c r="D21" s="385"/>
      <c r="E21" s="385"/>
      <c r="F21" s="385"/>
      <c r="G21" s="385"/>
      <c r="H21" s="385"/>
      <c r="I21" s="385"/>
      <c r="J21" s="385"/>
      <c r="K21" s="388"/>
      <c r="L21" s="388"/>
      <c r="M21" s="388"/>
      <c r="N21" s="388"/>
      <c r="O21" s="388"/>
      <c r="P21" s="388"/>
      <c r="Q21" s="388"/>
      <c r="R21" s="388"/>
      <c r="S21" s="388"/>
      <c r="T21" s="385"/>
      <c r="U21" s="385"/>
      <c r="V21" s="385"/>
      <c r="W21" s="385"/>
      <c r="X21" s="385"/>
      <c r="Y21" s="385"/>
      <c r="Z21" s="385"/>
      <c r="AA21" s="385"/>
      <c r="AB21" s="386"/>
    </row>
    <row r="22" spans="1:28" s="16" customFormat="1" ht="37.5" customHeight="1">
      <c r="B22" s="387"/>
      <c r="C22" s="385"/>
      <c r="D22" s="385"/>
      <c r="E22" s="385"/>
      <c r="F22" s="385"/>
      <c r="G22" s="385"/>
      <c r="H22" s="385"/>
      <c r="I22" s="385"/>
      <c r="J22" s="385"/>
      <c r="K22" s="388"/>
      <c r="L22" s="388"/>
      <c r="M22" s="388"/>
      <c r="N22" s="388"/>
      <c r="O22" s="388"/>
      <c r="P22" s="388"/>
      <c r="Q22" s="388"/>
      <c r="R22" s="388"/>
      <c r="S22" s="388"/>
      <c r="T22" s="385"/>
      <c r="U22" s="385"/>
      <c r="V22" s="385"/>
      <c r="W22" s="385"/>
      <c r="X22" s="385"/>
      <c r="Y22" s="385"/>
      <c r="Z22" s="385"/>
      <c r="AA22" s="385"/>
      <c r="AB22" s="386"/>
    </row>
    <row r="23" spans="1:28" s="16" customFormat="1" ht="37.5" customHeight="1">
      <c r="B23" s="387"/>
      <c r="C23" s="385"/>
      <c r="D23" s="385"/>
      <c r="E23" s="385"/>
      <c r="F23" s="385"/>
      <c r="G23" s="385"/>
      <c r="H23" s="385"/>
      <c r="I23" s="385"/>
      <c r="J23" s="385"/>
      <c r="K23" s="388"/>
      <c r="L23" s="388"/>
      <c r="M23" s="388"/>
      <c r="N23" s="388"/>
      <c r="O23" s="388"/>
      <c r="P23" s="388"/>
      <c r="Q23" s="388"/>
      <c r="R23" s="388"/>
      <c r="S23" s="388"/>
      <c r="T23" s="385"/>
      <c r="U23" s="385"/>
      <c r="V23" s="385"/>
      <c r="W23" s="385"/>
      <c r="X23" s="385"/>
      <c r="Y23" s="385"/>
      <c r="Z23" s="385"/>
      <c r="AA23" s="385"/>
      <c r="AB23" s="386"/>
    </row>
    <row r="24" spans="1:28" s="16" customFormat="1" ht="37.5" customHeight="1">
      <c r="B24" s="389"/>
      <c r="C24" s="390"/>
      <c r="D24" s="390"/>
      <c r="E24" s="390"/>
      <c r="F24" s="390"/>
      <c r="G24" s="390"/>
      <c r="H24" s="390"/>
      <c r="I24" s="390"/>
      <c r="J24" s="390"/>
      <c r="K24" s="391"/>
      <c r="L24" s="391"/>
      <c r="M24" s="391"/>
      <c r="N24" s="391"/>
      <c r="O24" s="391"/>
      <c r="P24" s="391"/>
      <c r="Q24" s="391"/>
      <c r="R24" s="391"/>
      <c r="S24" s="391"/>
      <c r="T24" s="390"/>
      <c r="U24" s="390"/>
      <c r="V24" s="390"/>
      <c r="W24" s="390"/>
      <c r="X24" s="390"/>
      <c r="Y24" s="390"/>
      <c r="Z24" s="390"/>
      <c r="AA24" s="390"/>
      <c r="AB24" s="392"/>
    </row>
    <row r="25" spans="1:28" ht="37.5" customHeight="1">
      <c r="B25" s="393" t="s">
        <v>73</v>
      </c>
      <c r="C25" s="383"/>
      <c r="D25" s="383"/>
      <c r="E25" s="383"/>
      <c r="F25" s="383"/>
      <c r="G25" s="383"/>
      <c r="H25" s="383"/>
      <c r="I25" s="383"/>
      <c r="J25" s="383"/>
      <c r="K25" s="394">
        <f>SUM(K20:S24)</f>
        <v>0</v>
      </c>
      <c r="L25" s="394"/>
      <c r="M25" s="394"/>
      <c r="N25" s="394"/>
      <c r="O25" s="394"/>
      <c r="P25" s="394"/>
      <c r="Q25" s="394"/>
      <c r="R25" s="394"/>
      <c r="S25" s="394"/>
      <c r="T25" s="383"/>
      <c r="U25" s="383"/>
      <c r="V25" s="383"/>
      <c r="W25" s="383"/>
      <c r="X25" s="383"/>
      <c r="Y25" s="383"/>
      <c r="Z25" s="383"/>
      <c r="AA25" s="383"/>
      <c r="AB25" s="384"/>
    </row>
    <row r="26" spans="1:28" ht="15" customHeight="1">
      <c r="B26" s="2" t="s">
        <v>252</v>
      </c>
    </row>
  </sheetData>
  <sheetProtection sheet="1" formatCells="0" formatColumns="0" formatRows="0" insertColumns="0" insertRows="0" insertHyperlinks="0" deleteColumns="0" deleteRows="0" selectLockedCells="1" sort="0" autoFilter="0" pivotTables="0"/>
  <mergeCells count="44">
    <mergeCell ref="B12:J12"/>
    <mergeCell ref="K12:S12"/>
    <mergeCell ref="T12:AB12"/>
    <mergeCell ref="B13:J13"/>
    <mergeCell ref="K13:S13"/>
    <mergeCell ref="T13:AB13"/>
    <mergeCell ref="T14:AB14"/>
    <mergeCell ref="T20:AB20"/>
    <mergeCell ref="B21:J21"/>
    <mergeCell ref="K21:S21"/>
    <mergeCell ref="T21:AB21"/>
    <mergeCell ref="T19:AB19"/>
    <mergeCell ref="B15:J15"/>
    <mergeCell ref="K15:S15"/>
    <mergeCell ref="T15:AB15"/>
    <mergeCell ref="B16:J16"/>
    <mergeCell ref="K16:S16"/>
    <mergeCell ref="T16:AB16"/>
    <mergeCell ref="B2:J2"/>
    <mergeCell ref="B25:J25"/>
    <mergeCell ref="K25:S25"/>
    <mergeCell ref="B19:J19"/>
    <mergeCell ref="K19:S19"/>
    <mergeCell ref="B20:J20"/>
    <mergeCell ref="K20:S20"/>
    <mergeCell ref="B14:J14"/>
    <mergeCell ref="K14:S14"/>
    <mergeCell ref="A6:AD7"/>
    <mergeCell ref="B10:J10"/>
    <mergeCell ref="K10:S10"/>
    <mergeCell ref="T10:AB10"/>
    <mergeCell ref="B11:J11"/>
    <mergeCell ref="K11:S11"/>
    <mergeCell ref="T11:AB11"/>
    <mergeCell ref="T25:AB25"/>
    <mergeCell ref="T22:AB22"/>
    <mergeCell ref="B23:J23"/>
    <mergeCell ref="K23:S23"/>
    <mergeCell ref="T23:AB23"/>
    <mergeCell ref="B24:J24"/>
    <mergeCell ref="K24:S24"/>
    <mergeCell ref="T24:AB24"/>
    <mergeCell ref="B22:J22"/>
    <mergeCell ref="K22:S22"/>
  </mergeCells>
  <phoneticPr fontId="4"/>
  <conditionalFormatting sqref="K16:S16">
    <cfRule type="cellIs" dxfId="13" priority="4" operator="notEqual">
      <formula>$K$25</formula>
    </cfRule>
  </conditionalFormatting>
  <conditionalFormatting sqref="K25:S25">
    <cfRule type="cellIs" dxfId="12" priority="1" operator="notEqual">
      <formula>$K$16</formula>
    </cfRule>
  </conditionalFormatting>
  <dataValidations count="1">
    <dataValidation imeMode="off" allowBlank="1" showInputMessage="1" showErrorMessage="1" sqref="K11:S16 K20:S25" xr:uid="{CCED159B-5E91-4E6D-83BC-4C3ADED3CB68}"/>
  </dataValidations>
  <hyperlinks>
    <hyperlink ref="B2:H2" location="はじめに!A1" display="「はじめに」に戻る" xr:uid="{14B92E01-33F7-4DB4-9FCF-9DFD0625A79C}"/>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C59B-AAE5-44B3-9C79-C3E2D647AAA4}">
  <sheetPr>
    <tabColor theme="9" tint="0.59999389629810485"/>
  </sheetPr>
  <dimension ref="A1:AD36"/>
  <sheetViews>
    <sheetView showGridLines="0" zoomScaleNormal="100" zoomScaleSheetLayoutView="100" workbookViewId="0">
      <pane ySplit="3" topLeftCell="A4" activePane="bottomLeft" state="frozen"/>
      <selection activeCell="B50" sqref="B50:AC57"/>
      <selection pane="bottomLeft" activeCell="Y11" sqref="Y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132</v>
      </c>
    </row>
    <row r="7" spans="1:30" ht="15" customHeight="1">
      <c r="A7" s="159" t="s">
        <v>133</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11" spans="1:30" ht="15" customHeight="1">
      <c r="X11" s="3" t="s">
        <v>4</v>
      </c>
      <c r="Y11" s="45"/>
      <c r="Z11" s="4" t="s">
        <v>3</v>
      </c>
      <c r="AA11" s="45"/>
      <c r="AB11" s="4" t="s">
        <v>2</v>
      </c>
      <c r="AC11" s="45"/>
      <c r="AD11" s="4" t="s">
        <v>1</v>
      </c>
    </row>
    <row r="12" spans="1:30" ht="15" customHeight="1">
      <c r="Y12" s="15"/>
      <c r="AA12" s="15"/>
      <c r="AC12" s="15"/>
    </row>
    <row r="13" spans="1:30" ht="15" customHeight="1">
      <c r="A13" s="2" t="s">
        <v>5</v>
      </c>
    </row>
    <row r="14" spans="1:30" ht="15" customHeight="1">
      <c r="Q14" s="5"/>
      <c r="R14" s="5"/>
      <c r="S14" s="399" t="str">
        <f>はじめに!G8</f>
        <v>神戸市</v>
      </c>
      <c r="T14" s="399"/>
      <c r="U14" s="399"/>
      <c r="V14" s="399"/>
      <c r="W14" s="399"/>
      <c r="X14" s="399"/>
      <c r="Y14" s="399"/>
      <c r="Z14" s="399"/>
      <c r="AA14" s="399"/>
      <c r="AB14" s="399"/>
      <c r="AC14" s="399"/>
      <c r="AD14" s="399"/>
    </row>
    <row r="15" spans="1:30" ht="15" customHeight="1">
      <c r="P15" s="161" t="s">
        <v>6</v>
      </c>
      <c r="Q15" s="161"/>
      <c r="R15" s="161"/>
      <c r="S15" s="399"/>
      <c r="T15" s="399"/>
      <c r="U15" s="399"/>
      <c r="V15" s="399"/>
      <c r="W15" s="399"/>
      <c r="X15" s="399"/>
      <c r="Y15" s="399"/>
      <c r="Z15" s="399"/>
      <c r="AA15" s="399"/>
      <c r="AB15" s="399"/>
      <c r="AC15" s="399"/>
      <c r="AD15" s="399"/>
    </row>
    <row r="16" spans="1:30" ht="15" customHeight="1">
      <c r="P16" s="14"/>
      <c r="Q16" s="14"/>
      <c r="R16" s="14"/>
      <c r="S16" s="163">
        <f>はじめに!G5</f>
        <v>0</v>
      </c>
      <c r="T16" s="163"/>
      <c r="U16" s="163"/>
      <c r="V16" s="163"/>
      <c r="W16" s="163"/>
      <c r="X16" s="163"/>
      <c r="Y16" s="163"/>
      <c r="Z16" s="163"/>
      <c r="AA16" s="163"/>
      <c r="AB16" s="163"/>
      <c r="AC16" s="163"/>
      <c r="AD16" s="163"/>
    </row>
    <row r="17" spans="2:30" ht="15" customHeight="1">
      <c r="P17" s="161" t="s">
        <v>7</v>
      </c>
      <c r="Q17" s="161"/>
      <c r="R17" s="161"/>
      <c r="S17" s="164"/>
      <c r="T17" s="164"/>
      <c r="U17" s="164"/>
      <c r="V17" s="164"/>
      <c r="W17" s="164"/>
      <c r="X17" s="164"/>
      <c r="Y17" s="164"/>
      <c r="Z17" s="164"/>
      <c r="AA17" s="164"/>
      <c r="AB17" s="164"/>
      <c r="AC17" s="164"/>
      <c r="AD17" s="164"/>
    </row>
    <row r="18" spans="2:30" ht="15" customHeight="1">
      <c r="P18" s="14"/>
      <c r="Q18" s="14"/>
      <c r="R18" s="14"/>
      <c r="S18" s="163">
        <f>はじめに!G6</f>
        <v>0</v>
      </c>
      <c r="T18" s="163"/>
      <c r="U18" s="163"/>
      <c r="V18" s="163"/>
      <c r="W18" s="163"/>
      <c r="X18" s="163"/>
      <c r="Y18" s="163"/>
      <c r="Z18" s="163"/>
      <c r="AA18" s="163"/>
      <c r="AB18" s="163"/>
      <c r="AC18" s="163"/>
      <c r="AD18" s="163"/>
    </row>
    <row r="19" spans="2:30" ht="15" customHeight="1">
      <c r="P19" s="161" t="s">
        <v>10</v>
      </c>
      <c r="Q19" s="161"/>
      <c r="R19" s="161"/>
      <c r="S19" s="164"/>
      <c r="T19" s="164"/>
      <c r="U19" s="164"/>
      <c r="V19" s="164"/>
      <c r="W19" s="164"/>
      <c r="X19" s="164"/>
      <c r="Y19" s="164"/>
      <c r="Z19" s="164"/>
      <c r="AA19" s="164"/>
      <c r="AB19" s="164"/>
      <c r="AC19" s="164"/>
      <c r="AD19" s="164"/>
    </row>
    <row r="22" spans="2:30" ht="15" customHeight="1">
      <c r="B22" s="296" t="s">
        <v>134</v>
      </c>
      <c r="C22" s="296"/>
      <c r="D22" s="16"/>
      <c r="E22" s="2" t="s">
        <v>135</v>
      </c>
      <c r="F22" s="16"/>
      <c r="G22" s="2" t="s">
        <v>136</v>
      </c>
      <c r="H22" s="16"/>
      <c r="I22" s="2" t="s">
        <v>137</v>
      </c>
      <c r="K22" s="2" t="s">
        <v>138</v>
      </c>
      <c r="L22" s="405"/>
      <c r="M22" s="405"/>
      <c r="N22" s="2" t="s">
        <v>139</v>
      </c>
    </row>
    <row r="23" spans="2:30" ht="15" customHeight="1">
      <c r="B23" s="2" t="s">
        <v>140</v>
      </c>
    </row>
    <row r="25" spans="2:30" ht="15" customHeight="1">
      <c r="O25" s="160" t="s">
        <v>12</v>
      </c>
      <c r="P25" s="160"/>
    </row>
    <row r="26" spans="2:30" ht="15" customHeight="1">
      <c r="O26" s="20"/>
      <c r="P26" s="20"/>
    </row>
    <row r="27" spans="2:30" s="1" customFormat="1" ht="26.25" customHeight="1">
      <c r="B27" s="6"/>
      <c r="C27" s="165" t="s">
        <v>13</v>
      </c>
      <c r="D27" s="165"/>
      <c r="E27" s="165"/>
      <c r="F27" s="165"/>
      <c r="G27" s="165"/>
      <c r="H27" s="165"/>
      <c r="I27" s="9"/>
      <c r="J27" s="156" t="s">
        <v>14</v>
      </c>
      <c r="K27" s="157"/>
      <c r="L27" s="157"/>
      <c r="M27" s="157"/>
      <c r="N27" s="157"/>
      <c r="O27" s="157"/>
      <c r="P27" s="157"/>
      <c r="Q27" s="157"/>
      <c r="R27" s="157"/>
      <c r="S27" s="157"/>
      <c r="T27" s="157"/>
      <c r="U27" s="157"/>
      <c r="V27" s="157"/>
      <c r="W27" s="157"/>
      <c r="X27" s="157"/>
      <c r="Y27" s="157"/>
      <c r="Z27" s="157"/>
      <c r="AA27" s="157"/>
      <c r="AB27" s="157"/>
      <c r="AC27" s="157"/>
      <c r="AD27" s="166"/>
    </row>
    <row r="28" spans="2:30" s="1" customFormat="1" ht="63.75" customHeight="1">
      <c r="B28" s="6"/>
      <c r="C28" s="165" t="s">
        <v>141</v>
      </c>
      <c r="D28" s="165"/>
      <c r="E28" s="165"/>
      <c r="F28" s="165"/>
      <c r="G28" s="165"/>
      <c r="H28" s="165"/>
      <c r="I28" s="47"/>
      <c r="J28" s="400"/>
      <c r="K28" s="401"/>
      <c r="L28" s="401"/>
      <c r="M28" s="401"/>
      <c r="N28" s="401"/>
      <c r="O28" s="401"/>
      <c r="P28" s="401"/>
      <c r="Q28" s="401"/>
      <c r="R28" s="401"/>
      <c r="S28" s="401"/>
      <c r="T28" s="401"/>
      <c r="U28" s="401"/>
      <c r="V28" s="401"/>
      <c r="W28" s="401"/>
      <c r="X28" s="401"/>
      <c r="Y28" s="401"/>
      <c r="Z28" s="401"/>
      <c r="AA28" s="401"/>
      <c r="AB28" s="401"/>
      <c r="AC28" s="401"/>
      <c r="AD28" s="402"/>
    </row>
    <row r="29" spans="2:30" s="1" customFormat="1" ht="24.95" customHeight="1">
      <c r="B29" s="7"/>
      <c r="C29" s="173" t="s">
        <v>17</v>
      </c>
      <c r="D29" s="173"/>
      <c r="E29" s="173"/>
      <c r="F29" s="173"/>
      <c r="G29" s="173"/>
      <c r="H29" s="173"/>
      <c r="I29" s="10"/>
      <c r="J29" s="287" t="s">
        <v>142</v>
      </c>
      <c r="K29" s="288"/>
      <c r="L29" s="288"/>
      <c r="M29" s="288"/>
      <c r="N29" s="288"/>
      <c r="O29" s="288"/>
      <c r="P29" s="408"/>
      <c r="Q29" s="57" t="s">
        <v>143</v>
      </c>
      <c r="R29" s="58" t="s">
        <v>4</v>
      </c>
      <c r="S29" s="59"/>
      <c r="T29" s="403"/>
      <c r="U29" s="403"/>
      <c r="V29" s="59" t="s">
        <v>3</v>
      </c>
      <c r="W29" s="403"/>
      <c r="X29" s="403"/>
      <c r="Y29" s="59" t="s">
        <v>18</v>
      </c>
      <c r="Z29" s="403"/>
      <c r="AA29" s="403"/>
      <c r="AB29" s="59" t="s">
        <v>19</v>
      </c>
      <c r="AC29" s="59" t="s">
        <v>77</v>
      </c>
      <c r="AD29" s="10"/>
    </row>
    <row r="30" spans="2:30" s="1" customFormat="1" ht="24.95" customHeight="1">
      <c r="B30" s="60"/>
      <c r="C30" s="407"/>
      <c r="D30" s="407"/>
      <c r="E30" s="407"/>
      <c r="F30" s="407"/>
      <c r="G30" s="407"/>
      <c r="H30" s="407"/>
      <c r="I30" s="61"/>
      <c r="J30" s="290"/>
      <c r="K30" s="291"/>
      <c r="L30" s="291"/>
      <c r="M30" s="291"/>
      <c r="N30" s="291"/>
      <c r="O30" s="291"/>
      <c r="P30" s="409"/>
      <c r="Q30" s="62"/>
      <c r="R30" s="63" t="s">
        <v>4</v>
      </c>
      <c r="S30" s="64"/>
      <c r="T30" s="404"/>
      <c r="U30" s="404"/>
      <c r="V30" s="64" t="s">
        <v>3</v>
      </c>
      <c r="W30" s="404"/>
      <c r="X30" s="404"/>
      <c r="Y30" s="64" t="s">
        <v>18</v>
      </c>
      <c r="Z30" s="404"/>
      <c r="AA30" s="404"/>
      <c r="AB30" s="64" t="s">
        <v>19</v>
      </c>
      <c r="AC30" s="64"/>
      <c r="AD30" s="12"/>
    </row>
    <row r="31" spans="2:30" s="1" customFormat="1" ht="24.95" customHeight="1">
      <c r="B31" s="60"/>
      <c r="C31" s="407"/>
      <c r="D31" s="407"/>
      <c r="E31" s="407"/>
      <c r="F31" s="407"/>
      <c r="G31" s="407"/>
      <c r="H31" s="407"/>
      <c r="I31" s="61"/>
      <c r="J31" s="287" t="s">
        <v>144</v>
      </c>
      <c r="K31" s="288"/>
      <c r="L31" s="288"/>
      <c r="M31" s="288"/>
      <c r="N31" s="288"/>
      <c r="O31" s="288"/>
      <c r="P31" s="408"/>
      <c r="Q31" s="57" t="s">
        <v>143</v>
      </c>
      <c r="R31" s="58" t="s">
        <v>4</v>
      </c>
      <c r="S31" s="59"/>
      <c r="T31" s="403"/>
      <c r="U31" s="403"/>
      <c r="V31" s="59" t="s">
        <v>3</v>
      </c>
      <c r="W31" s="403"/>
      <c r="X31" s="403"/>
      <c r="Y31" s="59" t="s">
        <v>18</v>
      </c>
      <c r="Z31" s="403"/>
      <c r="AA31" s="403"/>
      <c r="AB31" s="59" t="s">
        <v>19</v>
      </c>
      <c r="AC31" s="59" t="s">
        <v>77</v>
      </c>
      <c r="AD31" s="10"/>
    </row>
    <row r="32" spans="2:30" s="1" customFormat="1" ht="24.95" customHeight="1">
      <c r="B32" s="8"/>
      <c r="C32" s="174"/>
      <c r="D32" s="174"/>
      <c r="E32" s="174"/>
      <c r="F32" s="174"/>
      <c r="G32" s="174"/>
      <c r="H32" s="174"/>
      <c r="I32" s="12"/>
      <c r="J32" s="290"/>
      <c r="K32" s="291"/>
      <c r="L32" s="291"/>
      <c r="M32" s="291"/>
      <c r="N32" s="291"/>
      <c r="O32" s="291"/>
      <c r="P32" s="409"/>
      <c r="Q32" s="62"/>
      <c r="R32" s="63" t="s">
        <v>4</v>
      </c>
      <c r="S32" s="64"/>
      <c r="T32" s="404"/>
      <c r="U32" s="404"/>
      <c r="V32" s="64" t="s">
        <v>3</v>
      </c>
      <c r="W32" s="404"/>
      <c r="X32" s="404"/>
      <c r="Y32" s="64" t="s">
        <v>18</v>
      </c>
      <c r="Z32" s="404"/>
      <c r="AA32" s="404"/>
      <c r="AB32" s="64" t="s">
        <v>19</v>
      </c>
      <c r="AC32" s="64"/>
      <c r="AD32" s="12"/>
    </row>
    <row r="33" spans="2:30" s="1" customFormat="1" ht="24.95" customHeight="1">
      <c r="B33" s="7"/>
      <c r="C33" s="288" t="s">
        <v>21</v>
      </c>
      <c r="D33" s="288"/>
      <c r="E33" s="288"/>
      <c r="F33" s="288"/>
      <c r="G33" s="288"/>
      <c r="H33" s="288"/>
      <c r="I33" s="59"/>
      <c r="J33" s="57"/>
      <c r="K33" s="403" t="s">
        <v>262</v>
      </c>
      <c r="L33" s="403"/>
      <c r="M33" s="403"/>
      <c r="N33" s="403"/>
      <c r="O33" s="403"/>
      <c r="P33" s="403"/>
      <c r="Q33" s="403"/>
      <c r="R33" s="403"/>
      <c r="S33" s="403"/>
      <c r="T33" s="403"/>
      <c r="U33" s="403"/>
      <c r="V33" s="403"/>
      <c r="W33" s="403"/>
      <c r="X33" s="403"/>
      <c r="Y33" s="403"/>
      <c r="Z33" s="403"/>
      <c r="AA33" s="403"/>
      <c r="AB33" s="403"/>
      <c r="AC33" s="403"/>
      <c r="AD33" s="10"/>
    </row>
    <row r="34" spans="2:30" s="1" customFormat="1" ht="24.95" customHeight="1">
      <c r="B34" s="8"/>
      <c r="C34" s="291"/>
      <c r="D34" s="291"/>
      <c r="E34" s="291"/>
      <c r="F34" s="291"/>
      <c r="G34" s="291"/>
      <c r="H34" s="291"/>
      <c r="I34" s="64"/>
      <c r="J34" s="62"/>
      <c r="K34" s="406">
        <f>'(5)事業計画書（様式４-１）'!V103</f>
        <v>0</v>
      </c>
      <c r="L34" s="406"/>
      <c r="M34" s="406"/>
      <c r="N34" s="406"/>
      <c r="O34" s="406"/>
      <c r="P34" s="406"/>
      <c r="Q34" s="406"/>
      <c r="R34" s="406"/>
      <c r="S34" s="406"/>
      <c r="T34" s="406"/>
      <c r="U34" s="406"/>
      <c r="V34" s="406"/>
      <c r="W34" s="406"/>
      <c r="X34" s="406"/>
      <c r="Y34" s="406"/>
      <c r="Z34" s="406"/>
      <c r="AA34" s="406"/>
      <c r="AB34" s="406"/>
      <c r="AC34" s="406"/>
      <c r="AD34" s="12"/>
    </row>
    <row r="35" spans="2:30" s="1" customFormat="1" ht="129.94999999999999" customHeight="1">
      <c r="B35" s="6"/>
      <c r="C35" s="165" t="s">
        <v>22</v>
      </c>
      <c r="D35" s="165"/>
      <c r="E35" s="165"/>
      <c r="F35" s="165"/>
      <c r="G35" s="165"/>
      <c r="H35" s="165"/>
      <c r="I35" s="47"/>
      <c r="J35" s="167" t="s">
        <v>264</v>
      </c>
      <c r="K35" s="168"/>
      <c r="L35" s="168"/>
      <c r="M35" s="168"/>
      <c r="N35" s="168"/>
      <c r="O35" s="168"/>
      <c r="P35" s="168"/>
      <c r="Q35" s="168"/>
      <c r="R35" s="168"/>
      <c r="S35" s="168"/>
      <c r="T35" s="168"/>
      <c r="U35" s="168"/>
      <c r="V35" s="168"/>
      <c r="W35" s="168"/>
      <c r="X35" s="168"/>
      <c r="Y35" s="168"/>
      <c r="Z35" s="168"/>
      <c r="AA35" s="168"/>
      <c r="AB35" s="168"/>
      <c r="AC35" s="168"/>
      <c r="AD35" s="169"/>
    </row>
    <row r="36" spans="2:30" ht="15" customHeight="1">
      <c r="B36" s="2" t="s">
        <v>145</v>
      </c>
    </row>
  </sheetData>
  <sheetProtection sheet="1" formatCells="0" formatColumns="0" formatRows="0" insertColumns="0" insertRows="0" insertHyperlinks="0" deleteColumns="0" deleteRows="0" selectLockedCells="1" sort="0" autoFilter="0" pivotTables="0"/>
  <mergeCells count="35">
    <mergeCell ref="C35:H35"/>
    <mergeCell ref="J35:AD35"/>
    <mergeCell ref="W31:X31"/>
    <mergeCell ref="Z31:AA31"/>
    <mergeCell ref="T32:U32"/>
    <mergeCell ref="W32:X32"/>
    <mergeCell ref="Z32:AA32"/>
    <mergeCell ref="C33:H34"/>
    <mergeCell ref="K33:AC33"/>
    <mergeCell ref="K34:AC34"/>
    <mergeCell ref="C29:H32"/>
    <mergeCell ref="J29:P30"/>
    <mergeCell ref="T29:U29"/>
    <mergeCell ref="J31:P32"/>
    <mergeCell ref="T31:U31"/>
    <mergeCell ref="B22:C22"/>
    <mergeCell ref="L22:M22"/>
    <mergeCell ref="O25:P25"/>
    <mergeCell ref="C27:H27"/>
    <mergeCell ref="J27:AD27"/>
    <mergeCell ref="C28:H28"/>
    <mergeCell ref="J28:AD28"/>
    <mergeCell ref="W29:X29"/>
    <mergeCell ref="Z29:AA29"/>
    <mergeCell ref="T30:U30"/>
    <mergeCell ref="W30:X30"/>
    <mergeCell ref="Z30:AA30"/>
    <mergeCell ref="S18:AD19"/>
    <mergeCell ref="P19:R19"/>
    <mergeCell ref="B2:J2"/>
    <mergeCell ref="A7:AD8"/>
    <mergeCell ref="S14:AD15"/>
    <mergeCell ref="P15:R15"/>
    <mergeCell ref="S16:AD17"/>
    <mergeCell ref="P17:R17"/>
  </mergeCells>
  <phoneticPr fontId="4"/>
  <dataValidations count="1">
    <dataValidation imeMode="off" allowBlank="1" showInputMessage="1" showErrorMessage="1" sqref="Y11 AA11 AC11 T31:U32 W31:X32 Z31:AA32 K33:AC33 L22:M22 H22 F22 D22" xr:uid="{9D457FA6-8978-4381-861D-49A9AAD9667C}"/>
  </dataValidations>
  <hyperlinks>
    <hyperlink ref="B2:H2" location="はじめに!A1" display="「はじめに」に戻る" xr:uid="{6F45EEA0-E18E-496B-BEB6-3021EAC5E780}"/>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980FA-A9B9-458F-94C6-917938F7322C}">
  <sheetPr>
    <tabColor theme="9" tint="0.59999389629810485"/>
  </sheetPr>
  <dimension ref="A1:AT110"/>
  <sheetViews>
    <sheetView showGridLines="0" zoomScaleNormal="100" zoomScaleSheetLayoutView="85" workbookViewId="0">
      <pane ySplit="3" topLeftCell="A4" activePane="bottomLeft" state="frozen"/>
      <selection activeCell="Y11" sqref="Y11"/>
      <selection pane="bottomLeft" activeCell="I19" sqref="I19:AC25"/>
    </sheetView>
  </sheetViews>
  <sheetFormatPr defaultRowHeight="15" customHeight="1"/>
  <cols>
    <col min="1" max="30" width="2.625" style="2" customWidth="1"/>
    <col min="31" max="44" width="3.125" style="2" customWidth="1"/>
    <col min="45" max="50" width="2.625" style="2" customWidth="1"/>
    <col min="51" max="66" width="3.125" style="2" customWidth="1"/>
    <col min="67"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146</v>
      </c>
    </row>
    <row r="6" spans="1:30" ht="20.100000000000001" customHeight="1">
      <c r="A6" s="410" t="s">
        <v>147</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20.100000000000001"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6.75" customHeight="1"/>
    <row r="9" spans="1:30" ht="15" customHeight="1">
      <c r="A9" s="19" t="s">
        <v>27</v>
      </c>
      <c r="B9" s="20"/>
      <c r="C9" s="21"/>
    </row>
    <row r="10" spans="1:30" ht="20.100000000000001" customHeight="1">
      <c r="A10" s="21"/>
      <c r="B10" s="22"/>
      <c r="C10" s="377" t="s">
        <v>8</v>
      </c>
      <c r="D10" s="377"/>
      <c r="E10" s="377"/>
      <c r="F10" s="377"/>
      <c r="G10" s="377"/>
      <c r="H10" s="23"/>
      <c r="I10" s="381">
        <f>はじめに!G5</f>
        <v>0</v>
      </c>
      <c r="J10" s="381"/>
      <c r="K10" s="381"/>
      <c r="L10" s="381"/>
      <c r="M10" s="381"/>
      <c r="N10" s="381"/>
      <c r="O10" s="381"/>
      <c r="P10" s="381"/>
      <c r="Q10" s="381"/>
      <c r="R10" s="381"/>
      <c r="S10" s="381"/>
      <c r="T10" s="381"/>
      <c r="U10" s="381"/>
      <c r="V10" s="381"/>
      <c r="W10" s="381"/>
      <c r="X10" s="381"/>
      <c r="Y10" s="381"/>
      <c r="Z10" s="381"/>
      <c r="AA10" s="381"/>
      <c r="AB10" s="381"/>
      <c r="AC10" s="382"/>
    </row>
    <row r="11" spans="1:30" ht="20.100000000000001" customHeight="1">
      <c r="A11" s="21"/>
      <c r="B11" s="24"/>
      <c r="C11" s="312" t="s">
        <v>9</v>
      </c>
      <c r="D11" s="312"/>
      <c r="E11" s="312"/>
      <c r="F11" s="312"/>
      <c r="G11" s="312"/>
      <c r="H11" s="25"/>
      <c r="I11" s="370">
        <f>はじめに!G6</f>
        <v>0</v>
      </c>
      <c r="J11" s="370"/>
      <c r="K11" s="370"/>
      <c r="L11" s="370"/>
      <c r="M11" s="370"/>
      <c r="N11" s="370"/>
      <c r="O11" s="370"/>
      <c r="P11" s="370"/>
      <c r="Q11" s="370"/>
      <c r="R11" s="370"/>
      <c r="S11" s="370"/>
      <c r="T11" s="370"/>
      <c r="U11" s="370"/>
      <c r="V11" s="370"/>
      <c r="W11" s="370"/>
      <c r="X11" s="370"/>
      <c r="Y11" s="370"/>
      <c r="Z11" s="370"/>
      <c r="AA11" s="370"/>
      <c r="AB11" s="370"/>
      <c r="AC11" s="371"/>
    </row>
    <row r="12" spans="1:30" ht="20.100000000000001" customHeight="1">
      <c r="A12" s="21"/>
      <c r="B12" s="26"/>
      <c r="C12" s="378" t="s">
        <v>25</v>
      </c>
      <c r="D12" s="378"/>
      <c r="E12" s="378"/>
      <c r="F12" s="378"/>
      <c r="G12" s="378"/>
      <c r="H12" s="27"/>
      <c r="I12" s="93" t="s">
        <v>45</v>
      </c>
      <c r="J12" s="368">
        <f>はじめに!H7</f>
        <v>0</v>
      </c>
      <c r="K12" s="368"/>
      <c r="L12" s="368"/>
      <c r="M12" s="368"/>
      <c r="N12" s="368"/>
      <c r="O12" s="368"/>
      <c r="P12" s="368"/>
      <c r="Q12" s="368"/>
      <c r="R12" s="368"/>
      <c r="S12" s="368"/>
      <c r="T12" s="368"/>
      <c r="U12" s="368"/>
      <c r="V12" s="368"/>
      <c r="W12" s="368"/>
      <c r="X12" s="368"/>
      <c r="Y12" s="368"/>
      <c r="Z12" s="368"/>
      <c r="AA12" s="368"/>
      <c r="AB12" s="368"/>
      <c r="AC12" s="369"/>
    </row>
    <row r="13" spans="1:30" ht="20.100000000000001" customHeight="1">
      <c r="A13" s="21"/>
      <c r="B13" s="26"/>
      <c r="C13" s="378"/>
      <c r="D13" s="378"/>
      <c r="E13" s="378"/>
      <c r="F13" s="378"/>
      <c r="G13" s="378"/>
      <c r="H13" s="27"/>
      <c r="I13" s="365" t="str">
        <f>はじめに!G8</f>
        <v>神戸市</v>
      </c>
      <c r="J13" s="366"/>
      <c r="K13" s="366"/>
      <c r="L13" s="366"/>
      <c r="M13" s="366"/>
      <c r="N13" s="366"/>
      <c r="O13" s="366"/>
      <c r="P13" s="366"/>
      <c r="Q13" s="366"/>
      <c r="R13" s="366"/>
      <c r="S13" s="366"/>
      <c r="T13" s="366"/>
      <c r="U13" s="366"/>
      <c r="V13" s="366"/>
      <c r="W13" s="366"/>
      <c r="X13" s="366"/>
      <c r="Y13" s="366"/>
      <c r="Z13" s="366"/>
      <c r="AA13" s="366"/>
      <c r="AB13" s="366"/>
      <c r="AC13" s="367"/>
    </row>
    <row r="14" spans="1:30" ht="20.100000000000001" customHeight="1">
      <c r="A14" s="21"/>
      <c r="B14" s="28"/>
      <c r="C14" s="379" t="s">
        <v>26</v>
      </c>
      <c r="D14" s="379"/>
      <c r="E14" s="379"/>
      <c r="F14" s="379"/>
      <c r="G14" s="379"/>
      <c r="H14" s="29"/>
      <c r="I14" s="374" t="s">
        <v>41</v>
      </c>
      <c r="J14" s="374"/>
      <c r="K14" s="374"/>
      <c r="L14" s="374"/>
      <c r="M14" s="374"/>
      <c r="N14" s="30" t="s">
        <v>44</v>
      </c>
      <c r="O14" s="363">
        <f>はじめに!G9</f>
        <v>0</v>
      </c>
      <c r="P14" s="363"/>
      <c r="Q14" s="363"/>
      <c r="R14" s="363"/>
      <c r="S14" s="363"/>
      <c r="T14" s="363"/>
      <c r="U14" s="363"/>
      <c r="V14" s="363"/>
      <c r="W14" s="363"/>
      <c r="X14" s="363"/>
      <c r="Y14" s="363"/>
      <c r="Z14" s="363"/>
      <c r="AA14" s="363"/>
      <c r="AB14" s="363"/>
      <c r="AC14" s="364"/>
    </row>
    <row r="15" spans="1:30" ht="20.100000000000001" customHeight="1">
      <c r="A15" s="21"/>
      <c r="B15" s="26"/>
      <c r="C15" s="378"/>
      <c r="D15" s="378"/>
      <c r="E15" s="378"/>
      <c r="F15" s="378"/>
      <c r="G15" s="378"/>
      <c r="H15" s="27"/>
      <c r="I15" s="375" t="s">
        <v>42</v>
      </c>
      <c r="J15" s="376"/>
      <c r="K15" s="376"/>
      <c r="L15" s="376"/>
      <c r="M15" s="376"/>
      <c r="N15" s="31" t="s">
        <v>44</v>
      </c>
      <c r="O15" s="370">
        <f>はじめに!G10</f>
        <v>0</v>
      </c>
      <c r="P15" s="370"/>
      <c r="Q15" s="370"/>
      <c r="R15" s="370"/>
      <c r="S15" s="370"/>
      <c r="T15" s="370"/>
      <c r="U15" s="370"/>
      <c r="V15" s="370"/>
      <c r="W15" s="370"/>
      <c r="X15" s="370"/>
      <c r="Y15" s="370"/>
      <c r="Z15" s="370"/>
      <c r="AA15" s="370"/>
      <c r="AB15" s="370"/>
      <c r="AC15" s="371"/>
    </row>
    <row r="16" spans="1:30" ht="20.100000000000001" customHeight="1">
      <c r="A16" s="21"/>
      <c r="B16" s="32"/>
      <c r="C16" s="380"/>
      <c r="D16" s="380"/>
      <c r="E16" s="380"/>
      <c r="F16" s="380"/>
      <c r="G16" s="380"/>
      <c r="H16" s="33"/>
      <c r="I16" s="174" t="s">
        <v>43</v>
      </c>
      <c r="J16" s="174"/>
      <c r="K16" s="174"/>
      <c r="L16" s="174"/>
      <c r="M16" s="174"/>
      <c r="N16" s="34" t="s">
        <v>44</v>
      </c>
      <c r="O16" s="372">
        <f>はじめに!G11</f>
        <v>0</v>
      </c>
      <c r="P16" s="372"/>
      <c r="Q16" s="372"/>
      <c r="R16" s="372"/>
      <c r="S16" s="372"/>
      <c r="T16" s="372"/>
      <c r="U16" s="372"/>
      <c r="V16" s="372"/>
      <c r="W16" s="372"/>
      <c r="X16" s="372"/>
      <c r="Y16" s="372"/>
      <c r="Z16" s="372"/>
      <c r="AA16" s="372"/>
      <c r="AB16" s="372"/>
      <c r="AC16" s="373"/>
    </row>
    <row r="17" spans="1:29" ht="7.5" customHeight="1"/>
    <row r="18" spans="1:29" ht="15" customHeight="1">
      <c r="A18" s="21" t="s">
        <v>70</v>
      </c>
      <c r="B18" s="21"/>
      <c r="C18" s="21"/>
      <c r="D18" s="21"/>
    </row>
    <row r="19" spans="1:29" s="16" customFormat="1" ht="20.100000000000001" customHeight="1">
      <c r="A19" s="109"/>
      <c r="B19" s="110"/>
      <c r="C19" s="349" t="s">
        <v>28</v>
      </c>
      <c r="D19" s="349"/>
      <c r="E19" s="349"/>
      <c r="F19" s="349"/>
      <c r="G19" s="349"/>
      <c r="H19" s="111"/>
      <c r="I19" s="359"/>
      <c r="J19" s="359"/>
      <c r="K19" s="359"/>
      <c r="L19" s="359"/>
      <c r="M19" s="359"/>
      <c r="N19" s="359"/>
      <c r="O19" s="359"/>
      <c r="P19" s="359"/>
      <c r="Q19" s="359"/>
      <c r="R19" s="359"/>
      <c r="S19" s="359"/>
      <c r="T19" s="359"/>
      <c r="U19" s="359"/>
      <c r="V19" s="359"/>
      <c r="W19" s="359"/>
      <c r="X19" s="359"/>
      <c r="Y19" s="359"/>
      <c r="Z19" s="359"/>
      <c r="AA19" s="359"/>
      <c r="AB19" s="359"/>
      <c r="AC19" s="360"/>
    </row>
    <row r="20" spans="1:29" s="16" customFormat="1" ht="20.100000000000001" customHeight="1">
      <c r="A20" s="109"/>
      <c r="B20" s="112"/>
      <c r="C20" s="113"/>
      <c r="D20" s="113" t="s">
        <v>29</v>
      </c>
      <c r="E20" s="114"/>
      <c r="F20" s="114"/>
      <c r="G20" s="114"/>
      <c r="H20" s="115"/>
      <c r="I20" s="361"/>
      <c r="J20" s="361"/>
      <c r="K20" s="361"/>
      <c r="L20" s="361"/>
      <c r="M20" s="361"/>
      <c r="N20" s="361"/>
      <c r="O20" s="361"/>
      <c r="P20" s="361"/>
      <c r="Q20" s="361"/>
      <c r="R20" s="361"/>
      <c r="S20" s="361"/>
      <c r="T20" s="361"/>
      <c r="U20" s="361"/>
      <c r="V20" s="361"/>
      <c r="W20" s="361"/>
      <c r="X20" s="361"/>
      <c r="Y20" s="361"/>
      <c r="Z20" s="361"/>
      <c r="AA20" s="361"/>
      <c r="AB20" s="361"/>
      <c r="AC20" s="362"/>
    </row>
    <row r="21" spans="1:29" s="16" customFormat="1" ht="20.100000000000001" customHeight="1">
      <c r="A21" s="109"/>
      <c r="B21" s="112"/>
      <c r="C21" s="113"/>
      <c r="D21" s="113" t="s">
        <v>30</v>
      </c>
      <c r="E21" s="114"/>
      <c r="F21" s="114"/>
      <c r="G21" s="114"/>
      <c r="H21" s="115"/>
      <c r="I21" s="361"/>
      <c r="J21" s="361"/>
      <c r="K21" s="361"/>
      <c r="L21" s="361"/>
      <c r="M21" s="361"/>
      <c r="N21" s="361"/>
      <c r="O21" s="361"/>
      <c r="P21" s="361"/>
      <c r="Q21" s="361"/>
      <c r="R21" s="361"/>
      <c r="S21" s="361"/>
      <c r="T21" s="361"/>
      <c r="U21" s="361"/>
      <c r="V21" s="361"/>
      <c r="W21" s="361"/>
      <c r="X21" s="361"/>
      <c r="Y21" s="361"/>
      <c r="Z21" s="361"/>
      <c r="AA21" s="361"/>
      <c r="AB21" s="361"/>
      <c r="AC21" s="362"/>
    </row>
    <row r="22" spans="1:29" s="16" customFormat="1" ht="20.100000000000001" customHeight="1">
      <c r="A22" s="109"/>
      <c r="B22" s="112"/>
      <c r="C22" s="113"/>
      <c r="D22" s="113" t="s">
        <v>31</v>
      </c>
      <c r="E22" s="114"/>
      <c r="F22" s="114"/>
      <c r="G22" s="114"/>
      <c r="H22" s="115"/>
      <c r="I22" s="361"/>
      <c r="J22" s="361"/>
      <c r="K22" s="361"/>
      <c r="L22" s="361"/>
      <c r="M22" s="361"/>
      <c r="N22" s="361"/>
      <c r="O22" s="361"/>
      <c r="P22" s="361"/>
      <c r="Q22" s="361"/>
      <c r="R22" s="361"/>
      <c r="S22" s="361"/>
      <c r="T22" s="361"/>
      <c r="U22" s="361"/>
      <c r="V22" s="361"/>
      <c r="W22" s="361"/>
      <c r="X22" s="361"/>
      <c r="Y22" s="361"/>
      <c r="Z22" s="361"/>
      <c r="AA22" s="361"/>
      <c r="AB22" s="361"/>
      <c r="AC22" s="362"/>
    </row>
    <row r="23" spans="1:29" s="16" customFormat="1" ht="20.100000000000001" customHeight="1">
      <c r="A23" s="109"/>
      <c r="B23" s="112"/>
      <c r="C23" s="113"/>
      <c r="D23" s="113" t="s">
        <v>32</v>
      </c>
      <c r="E23" s="114"/>
      <c r="F23" s="114"/>
      <c r="G23" s="114"/>
      <c r="H23" s="115"/>
      <c r="I23" s="361"/>
      <c r="J23" s="361"/>
      <c r="K23" s="361"/>
      <c r="L23" s="361"/>
      <c r="M23" s="361"/>
      <c r="N23" s="361"/>
      <c r="O23" s="361"/>
      <c r="P23" s="361"/>
      <c r="Q23" s="361"/>
      <c r="R23" s="361"/>
      <c r="S23" s="361"/>
      <c r="T23" s="361"/>
      <c r="U23" s="361"/>
      <c r="V23" s="361"/>
      <c r="W23" s="361"/>
      <c r="X23" s="361"/>
      <c r="Y23" s="361"/>
      <c r="Z23" s="361"/>
      <c r="AA23" s="361"/>
      <c r="AB23" s="361"/>
      <c r="AC23" s="362"/>
    </row>
    <row r="24" spans="1:29" s="16" customFormat="1" ht="20.100000000000001" customHeight="1">
      <c r="A24" s="109"/>
      <c r="B24" s="112"/>
      <c r="C24" s="113"/>
      <c r="D24" s="113" t="s">
        <v>33</v>
      </c>
      <c r="E24" s="114"/>
      <c r="F24" s="114"/>
      <c r="G24" s="114"/>
      <c r="H24" s="115"/>
      <c r="I24" s="361"/>
      <c r="J24" s="361"/>
      <c r="K24" s="361"/>
      <c r="L24" s="361"/>
      <c r="M24" s="361"/>
      <c r="N24" s="361"/>
      <c r="O24" s="361"/>
      <c r="P24" s="361"/>
      <c r="Q24" s="361"/>
      <c r="R24" s="361"/>
      <c r="S24" s="361"/>
      <c r="T24" s="361"/>
      <c r="U24" s="361"/>
      <c r="V24" s="361"/>
      <c r="W24" s="361"/>
      <c r="X24" s="361"/>
      <c r="Y24" s="361"/>
      <c r="Z24" s="361"/>
      <c r="AA24" s="361"/>
      <c r="AB24" s="361"/>
      <c r="AC24" s="362"/>
    </row>
    <row r="25" spans="1:29" s="16" customFormat="1" ht="20.100000000000001" customHeight="1">
      <c r="A25" s="109"/>
      <c r="B25" s="112"/>
      <c r="C25" s="113"/>
      <c r="D25" s="113" t="s">
        <v>34</v>
      </c>
      <c r="E25" s="114"/>
      <c r="F25" s="114"/>
      <c r="G25" s="114"/>
      <c r="H25" s="115"/>
      <c r="I25" s="361"/>
      <c r="J25" s="361"/>
      <c r="K25" s="361"/>
      <c r="L25" s="361"/>
      <c r="M25" s="361"/>
      <c r="N25" s="361"/>
      <c r="O25" s="361"/>
      <c r="P25" s="361"/>
      <c r="Q25" s="361"/>
      <c r="R25" s="361"/>
      <c r="S25" s="361"/>
      <c r="T25" s="361"/>
      <c r="U25" s="361"/>
      <c r="V25" s="361"/>
      <c r="W25" s="361"/>
      <c r="X25" s="361"/>
      <c r="Y25" s="361"/>
      <c r="Z25" s="361"/>
      <c r="AA25" s="361"/>
      <c r="AB25" s="361"/>
      <c r="AC25" s="362"/>
    </row>
    <row r="26" spans="1:29" s="16" customFormat="1" ht="20.100000000000001" customHeight="1">
      <c r="A26" s="109"/>
      <c r="B26" s="353" t="s">
        <v>46</v>
      </c>
      <c r="C26" s="354"/>
      <c r="D26" s="354"/>
      <c r="E26" s="354"/>
      <c r="F26" s="354"/>
      <c r="G26" s="354"/>
      <c r="H26" s="355"/>
      <c r="I26" s="17"/>
      <c r="J26" s="347"/>
      <c r="K26" s="347"/>
      <c r="L26" s="347"/>
      <c r="M26" s="347"/>
      <c r="N26" s="348" t="s">
        <v>50</v>
      </c>
      <c r="O26" s="348"/>
      <c r="P26" s="17"/>
      <c r="Q26" s="124"/>
      <c r="R26" s="17" t="s">
        <v>44</v>
      </c>
      <c r="S26" s="125"/>
      <c r="T26" s="17" t="s">
        <v>49</v>
      </c>
      <c r="U26" s="124"/>
      <c r="V26" s="17" t="s">
        <v>44</v>
      </c>
      <c r="W26" s="125"/>
      <c r="X26" s="17"/>
      <c r="Y26" s="17" t="s">
        <v>48</v>
      </c>
      <c r="Z26" s="358"/>
      <c r="AA26" s="358"/>
      <c r="AB26" s="17" t="s">
        <v>47</v>
      </c>
      <c r="AC26" s="18"/>
    </row>
    <row r="27" spans="1:29" s="16" customFormat="1" ht="20.100000000000001" customHeight="1">
      <c r="A27" s="109"/>
      <c r="B27" s="112"/>
      <c r="C27" s="350" t="s">
        <v>35</v>
      </c>
      <c r="D27" s="350"/>
      <c r="E27" s="350"/>
      <c r="F27" s="350"/>
      <c r="G27" s="350"/>
      <c r="H27" s="115"/>
      <c r="I27" s="337"/>
      <c r="J27" s="337"/>
      <c r="K27" s="337"/>
      <c r="L27" s="337"/>
      <c r="M27" s="337"/>
      <c r="N27" s="337"/>
      <c r="O27" s="337"/>
      <c r="P27" s="337"/>
      <c r="Q27" s="337"/>
      <c r="R27" s="337"/>
      <c r="S27" s="337"/>
      <c r="T27" s="337"/>
      <c r="U27" s="337"/>
      <c r="V27" s="337"/>
      <c r="W27" s="337"/>
      <c r="X27" s="337"/>
      <c r="Y27" s="337"/>
      <c r="Z27" s="337"/>
      <c r="AA27" s="337"/>
      <c r="AB27" s="337"/>
      <c r="AC27" s="338"/>
    </row>
    <row r="28" spans="1:29" s="16" customFormat="1" ht="15" customHeight="1">
      <c r="A28" s="109"/>
      <c r="B28" s="116"/>
      <c r="C28" s="411" t="s">
        <v>253</v>
      </c>
      <c r="D28" s="411"/>
      <c r="E28" s="411"/>
      <c r="F28" s="411"/>
      <c r="G28" s="411"/>
      <c r="H28" s="117"/>
      <c r="I28" s="343"/>
      <c r="J28" s="343"/>
      <c r="K28" s="343"/>
      <c r="L28" s="343"/>
      <c r="M28" s="343"/>
      <c r="N28" s="343"/>
      <c r="O28" s="343"/>
      <c r="P28" s="343"/>
      <c r="Q28" s="343"/>
      <c r="R28" s="343"/>
      <c r="S28" s="343"/>
      <c r="T28" s="343"/>
      <c r="U28" s="343"/>
      <c r="V28" s="343"/>
      <c r="W28" s="343"/>
      <c r="X28" s="343"/>
      <c r="Y28" s="343"/>
      <c r="Z28" s="343"/>
      <c r="AA28" s="343"/>
      <c r="AB28" s="343"/>
      <c r="AC28" s="344"/>
    </row>
    <row r="29" spans="1:29" s="16" customFormat="1" ht="15" customHeight="1">
      <c r="A29" s="109"/>
      <c r="B29" s="118"/>
      <c r="C29" s="412" t="s">
        <v>51</v>
      </c>
      <c r="D29" s="412"/>
      <c r="E29" s="412"/>
      <c r="F29" s="412"/>
      <c r="G29" s="412"/>
      <c r="H29" s="119"/>
      <c r="I29" s="345"/>
      <c r="J29" s="345"/>
      <c r="K29" s="345"/>
      <c r="L29" s="345"/>
      <c r="M29" s="345"/>
      <c r="N29" s="345"/>
      <c r="O29" s="345"/>
      <c r="P29" s="345"/>
      <c r="Q29" s="345"/>
      <c r="R29" s="345"/>
      <c r="S29" s="345"/>
      <c r="T29" s="345"/>
      <c r="U29" s="345"/>
      <c r="V29" s="345"/>
      <c r="W29" s="345"/>
      <c r="X29" s="345"/>
      <c r="Y29" s="345"/>
      <c r="Z29" s="345"/>
      <c r="AA29" s="345"/>
      <c r="AB29" s="345"/>
      <c r="AC29" s="346"/>
    </row>
    <row r="30" spans="1:29" s="16" customFormat="1" ht="20.100000000000001" customHeight="1">
      <c r="A30" s="109"/>
      <c r="B30" s="112"/>
      <c r="C30" s="350" t="s">
        <v>36</v>
      </c>
      <c r="D30" s="350"/>
      <c r="E30" s="350"/>
      <c r="F30" s="350"/>
      <c r="G30" s="350"/>
      <c r="H30" s="115"/>
      <c r="I30" s="337"/>
      <c r="J30" s="337"/>
      <c r="K30" s="337"/>
      <c r="L30" s="337"/>
      <c r="M30" s="337"/>
      <c r="N30" s="337"/>
      <c r="O30" s="337"/>
      <c r="P30" s="337"/>
      <c r="Q30" s="337"/>
      <c r="R30" s="337"/>
      <c r="S30" s="337"/>
      <c r="T30" s="337"/>
      <c r="U30" s="337"/>
      <c r="V30" s="337"/>
      <c r="W30" s="337"/>
      <c r="X30" s="337"/>
      <c r="Y30" s="337"/>
      <c r="Z30" s="337"/>
      <c r="AA30" s="337"/>
      <c r="AB30" s="337"/>
      <c r="AC30" s="338"/>
    </row>
    <row r="31" spans="1:29" s="16" customFormat="1" ht="20.100000000000001" customHeight="1">
      <c r="A31" s="109"/>
      <c r="B31" s="120"/>
      <c r="C31" s="352" t="s">
        <v>37</v>
      </c>
      <c r="D31" s="352"/>
      <c r="E31" s="352"/>
      <c r="F31" s="352"/>
      <c r="G31" s="352"/>
      <c r="H31" s="121"/>
      <c r="I31" s="339"/>
      <c r="J31" s="339"/>
      <c r="K31" s="339"/>
      <c r="L31" s="339"/>
      <c r="M31" s="339"/>
      <c r="N31" s="339"/>
      <c r="O31" s="339"/>
      <c r="P31" s="339"/>
      <c r="Q31" s="339"/>
      <c r="R31" s="339"/>
      <c r="S31" s="339"/>
      <c r="T31" s="339"/>
      <c r="U31" s="339"/>
      <c r="V31" s="339"/>
      <c r="W31" s="339"/>
      <c r="X31" s="339"/>
      <c r="Y31" s="339"/>
      <c r="Z31" s="339"/>
      <c r="AA31" s="339"/>
      <c r="AB31" s="339"/>
      <c r="AC31" s="340"/>
    </row>
    <row r="32" spans="1:29" s="16" customFormat="1" ht="20.100000000000001" customHeight="1">
      <c r="A32" s="109"/>
      <c r="B32" s="122"/>
      <c r="C32" s="357" t="s">
        <v>38</v>
      </c>
      <c r="D32" s="357"/>
      <c r="E32" s="357"/>
      <c r="F32" s="357"/>
      <c r="G32" s="357"/>
      <c r="H32" s="123"/>
      <c r="I32" s="341"/>
      <c r="J32" s="341"/>
      <c r="K32" s="341"/>
      <c r="L32" s="341"/>
      <c r="M32" s="341"/>
      <c r="N32" s="341"/>
      <c r="O32" s="341"/>
      <c r="P32" s="341"/>
      <c r="Q32" s="341"/>
      <c r="R32" s="341"/>
      <c r="S32" s="341"/>
      <c r="T32" s="341"/>
      <c r="U32" s="341"/>
      <c r="V32" s="341"/>
      <c r="W32" s="341"/>
      <c r="X32" s="341"/>
      <c r="Y32" s="341"/>
      <c r="Z32" s="341"/>
      <c r="AA32" s="341"/>
      <c r="AB32" s="341"/>
      <c r="AC32" s="342"/>
    </row>
    <row r="33" spans="1:30" ht="7.5" customHeight="1"/>
    <row r="34" spans="1:30" ht="15" customHeight="1">
      <c r="A34" s="19" t="s">
        <v>39</v>
      </c>
      <c r="B34" s="20"/>
    </row>
    <row r="35" spans="1:30" ht="15" customHeight="1">
      <c r="A35" s="21"/>
      <c r="B35" s="21" t="s">
        <v>40</v>
      </c>
    </row>
    <row r="36" spans="1:30" ht="29.25" customHeight="1">
      <c r="B36" s="35"/>
      <c r="C36" s="333" t="s">
        <v>52</v>
      </c>
      <c r="D36" s="333"/>
      <c r="E36" s="333"/>
      <c r="F36" s="333"/>
      <c r="G36" s="333"/>
      <c r="H36" s="333"/>
      <c r="I36" s="333"/>
      <c r="J36" s="332" t="s">
        <v>285</v>
      </c>
      <c r="K36" s="332"/>
      <c r="L36" s="332"/>
      <c r="M36" s="332"/>
      <c r="N36" s="332"/>
      <c r="O36" s="332"/>
      <c r="P36" s="332"/>
      <c r="Q36" s="332"/>
      <c r="R36" s="332"/>
      <c r="S36" s="332"/>
      <c r="T36" s="329" t="s">
        <v>286</v>
      </c>
      <c r="U36" s="329"/>
      <c r="V36" s="329"/>
      <c r="W36" s="329"/>
      <c r="X36" s="329"/>
      <c r="Y36" s="329"/>
      <c r="Z36" s="329"/>
      <c r="AA36" s="329"/>
      <c r="AB36" s="329"/>
      <c r="AC36" s="329"/>
    </row>
    <row r="37" spans="1:30" ht="15" customHeight="1">
      <c r="B37" s="36">
        <v>1</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row>
    <row r="38" spans="1:30" ht="15" customHeight="1">
      <c r="B38" s="36">
        <v>2</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row>
    <row r="39" spans="1:30" ht="15" customHeight="1">
      <c r="B39" s="37">
        <v>3</v>
      </c>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row>
    <row r="40" spans="1:30" ht="7.5" customHeight="1"/>
    <row r="41" spans="1:30" ht="15" customHeight="1">
      <c r="B41" s="21" t="s">
        <v>106</v>
      </c>
      <c r="C41" s="20"/>
      <c r="D41" s="20"/>
      <c r="E41" s="20"/>
      <c r="F41" s="20"/>
      <c r="G41" s="20"/>
      <c r="H41" s="20"/>
      <c r="I41" s="20"/>
      <c r="J41" s="20"/>
      <c r="K41" s="20"/>
      <c r="L41" s="20"/>
      <c r="M41" s="20"/>
    </row>
    <row r="42" spans="1:30" ht="15" customHeight="1">
      <c r="B42" s="194" t="s">
        <v>111</v>
      </c>
      <c r="C42" s="195"/>
      <c r="D42" s="195"/>
      <c r="E42" s="195"/>
      <c r="F42" s="195"/>
      <c r="G42" s="195"/>
      <c r="H42" s="195"/>
      <c r="I42" s="196"/>
      <c r="J42" s="200" t="s">
        <v>104</v>
      </c>
      <c r="K42" s="201"/>
      <c r="L42" s="201"/>
      <c r="M42" s="201"/>
      <c r="N42" s="201"/>
      <c r="O42" s="201"/>
      <c r="P42" s="201"/>
      <c r="Q42" s="201"/>
      <c r="R42" s="201"/>
      <c r="S42" s="202"/>
      <c r="T42" s="50"/>
      <c r="U42" s="206" t="s">
        <v>4</v>
      </c>
      <c r="V42" s="206"/>
      <c r="W42" s="79"/>
      <c r="X42" s="14" t="s">
        <v>251</v>
      </c>
      <c r="Y42" s="78"/>
      <c r="Z42" s="78"/>
      <c r="AA42" s="78"/>
      <c r="AB42" s="78"/>
      <c r="AC42" s="78"/>
    </row>
    <row r="43" spans="1:30" ht="15" customHeight="1">
      <c r="B43" s="197"/>
      <c r="C43" s="198"/>
      <c r="D43" s="198"/>
      <c r="E43" s="198"/>
      <c r="F43" s="198"/>
      <c r="G43" s="198"/>
      <c r="H43" s="198"/>
      <c r="I43" s="199"/>
      <c r="J43" s="203"/>
      <c r="K43" s="204"/>
      <c r="L43" s="204"/>
      <c r="M43" s="204"/>
      <c r="N43" s="204"/>
      <c r="O43" s="204"/>
      <c r="P43" s="204"/>
      <c r="Q43" s="204"/>
      <c r="R43" s="204"/>
      <c r="S43" s="205"/>
      <c r="T43" s="50"/>
      <c r="U43" s="207" t="s">
        <v>259</v>
      </c>
      <c r="V43" s="207"/>
      <c r="W43" s="207"/>
      <c r="X43" s="207"/>
      <c r="Y43" s="207"/>
      <c r="Z43" s="207"/>
      <c r="AA43" s="207"/>
      <c r="AB43" s="207"/>
      <c r="AC43" s="207"/>
      <c r="AD43" s="207"/>
    </row>
    <row r="44" spans="1:30" ht="15" customHeight="1">
      <c r="B44" s="325"/>
      <c r="C44" s="325"/>
      <c r="D44" s="325"/>
      <c r="E44" s="325"/>
      <c r="F44" s="325"/>
      <c r="G44" s="325"/>
      <c r="H44" s="325"/>
      <c r="I44" s="325"/>
      <c r="J44" s="334"/>
      <c r="K44" s="335"/>
      <c r="L44" s="335"/>
      <c r="M44" s="335"/>
      <c r="N44" s="335"/>
      <c r="O44" s="336" t="str">
        <f>IFERROR(J44/B44,"（    %）")</f>
        <v>（    %）</v>
      </c>
      <c r="P44" s="336"/>
      <c r="Q44" s="336"/>
      <c r="R44" s="51" t="s">
        <v>105</v>
      </c>
      <c r="S44" s="51"/>
      <c r="T44" s="91"/>
      <c r="U44" s="208" t="s">
        <v>250</v>
      </c>
      <c r="V44" s="208"/>
      <c r="W44" s="208"/>
      <c r="X44" s="208"/>
      <c r="Y44" s="208"/>
      <c r="Z44" s="208"/>
      <c r="AA44" s="208"/>
      <c r="AB44" s="208"/>
      <c r="AC44" s="208"/>
      <c r="AD44" s="208"/>
    </row>
    <row r="45" spans="1:30" ht="7.5" customHeight="1"/>
    <row r="46" spans="1:30" ht="15" customHeight="1">
      <c r="A46" s="13" t="s">
        <v>289</v>
      </c>
    </row>
    <row r="47" spans="1:30" ht="15" customHeight="1">
      <c r="B47" s="2" t="s">
        <v>53</v>
      </c>
    </row>
    <row r="48" spans="1:30" ht="20.100000000000001" customHeight="1">
      <c r="B48" s="326" t="s">
        <v>54</v>
      </c>
      <c r="C48" s="327"/>
      <c r="D48" s="327"/>
      <c r="E48" s="327"/>
      <c r="F48" s="327"/>
      <c r="G48" s="327"/>
      <c r="H48" s="327"/>
      <c r="I48" s="327"/>
      <c r="J48" s="327"/>
      <c r="K48" s="327"/>
      <c r="L48" s="327"/>
      <c r="M48" s="327"/>
      <c r="N48" s="327"/>
      <c r="O48" s="327"/>
      <c r="P48" s="326" t="s">
        <v>287</v>
      </c>
      <c r="Q48" s="327"/>
      <c r="R48" s="327"/>
      <c r="S48" s="327"/>
      <c r="T48" s="327"/>
      <c r="U48" s="327"/>
      <c r="V48" s="327"/>
      <c r="W48" s="327"/>
      <c r="X48" s="327"/>
      <c r="Y48" s="327"/>
      <c r="Z48" s="327"/>
      <c r="AA48" s="327"/>
      <c r="AB48" s="327"/>
      <c r="AC48" s="328"/>
    </row>
    <row r="49" spans="1:44" ht="20.100000000000001" customHeight="1">
      <c r="B49" s="194" t="s">
        <v>56</v>
      </c>
      <c r="C49" s="195"/>
      <c r="D49" s="195"/>
      <c r="E49" s="195"/>
      <c r="F49" s="195"/>
      <c r="G49" s="195"/>
      <c r="H49" s="195"/>
      <c r="I49" s="195"/>
      <c r="J49" s="195"/>
      <c r="K49" s="195"/>
      <c r="L49" s="195"/>
      <c r="M49" s="195"/>
      <c r="N49" s="195"/>
      <c r="O49" s="196"/>
      <c r="P49" s="194" t="s">
        <v>56</v>
      </c>
      <c r="Q49" s="195"/>
      <c r="R49" s="195"/>
      <c r="S49" s="195"/>
      <c r="T49" s="195"/>
      <c r="U49" s="195"/>
      <c r="V49" s="195"/>
      <c r="W49" s="195"/>
      <c r="X49" s="195"/>
      <c r="Y49" s="195"/>
      <c r="Z49" s="195"/>
      <c r="AA49" s="195"/>
      <c r="AB49" s="195"/>
      <c r="AC49" s="196"/>
    </row>
    <row r="50" spans="1:44" ht="20.100000000000001" customHeight="1">
      <c r="B50" s="432"/>
      <c r="C50" s="433"/>
      <c r="D50" s="433"/>
      <c r="E50" s="433"/>
      <c r="F50" s="433"/>
      <c r="G50" s="433"/>
      <c r="H50" s="433"/>
      <c r="I50" s="433"/>
      <c r="J50" s="433"/>
      <c r="K50" s="433"/>
      <c r="L50" s="433"/>
      <c r="M50" s="433"/>
      <c r="N50" s="433"/>
      <c r="O50" s="434"/>
      <c r="P50" s="432"/>
      <c r="Q50" s="433"/>
      <c r="R50" s="433"/>
      <c r="S50" s="433"/>
      <c r="T50" s="433"/>
      <c r="U50" s="433"/>
      <c r="V50" s="433"/>
      <c r="W50" s="433"/>
      <c r="X50" s="433"/>
      <c r="Y50" s="433"/>
      <c r="Z50" s="433"/>
      <c r="AA50" s="433"/>
      <c r="AB50" s="433"/>
      <c r="AC50" s="434"/>
    </row>
    <row r="51" spans="1:44" ht="20.100000000000001" customHeight="1">
      <c r="B51" s="295" t="s">
        <v>59</v>
      </c>
      <c r="C51" s="296"/>
      <c r="D51" s="296"/>
      <c r="E51" s="296"/>
      <c r="F51" s="296"/>
      <c r="G51" s="296"/>
      <c r="H51" s="296"/>
      <c r="I51" s="296"/>
      <c r="J51" s="435"/>
      <c r="K51" s="435"/>
      <c r="L51" s="435"/>
      <c r="M51" s="435"/>
      <c r="N51" s="131" t="s">
        <v>288</v>
      </c>
      <c r="O51" s="126"/>
      <c r="P51" s="295" t="s">
        <v>59</v>
      </c>
      <c r="Q51" s="296"/>
      <c r="R51" s="296"/>
      <c r="S51" s="296"/>
      <c r="T51" s="296"/>
      <c r="U51" s="296"/>
      <c r="V51" s="296"/>
      <c r="W51" s="296"/>
      <c r="X51" s="435"/>
      <c r="Y51" s="435"/>
      <c r="Z51" s="435"/>
      <c r="AA51" s="435"/>
      <c r="AB51" s="131" t="s">
        <v>288</v>
      </c>
      <c r="AC51" s="126"/>
    </row>
    <row r="52" spans="1:44" ht="20.100000000000001" customHeight="1">
      <c r="B52" s="321" t="s">
        <v>55</v>
      </c>
      <c r="C52" s="322"/>
      <c r="D52" s="322"/>
      <c r="E52" s="322"/>
      <c r="F52" s="322"/>
      <c r="G52" s="322"/>
      <c r="H52" s="322"/>
      <c r="I52" s="322"/>
      <c r="J52" s="322"/>
      <c r="K52" s="322"/>
      <c r="L52" s="322"/>
      <c r="M52" s="322"/>
      <c r="N52" s="322"/>
      <c r="O52" s="323"/>
      <c r="P52" s="321" t="s">
        <v>55</v>
      </c>
      <c r="Q52" s="322"/>
      <c r="R52" s="322"/>
      <c r="S52" s="322"/>
      <c r="T52" s="322"/>
      <c r="U52" s="322"/>
      <c r="V52" s="322"/>
      <c r="W52" s="322"/>
      <c r="X52" s="322"/>
      <c r="Y52" s="322"/>
      <c r="Z52" s="322"/>
      <c r="AA52" s="322"/>
      <c r="AB52" s="322"/>
      <c r="AC52" s="323"/>
    </row>
    <row r="53" spans="1:44" ht="20.100000000000001" customHeight="1">
      <c r="B53" s="314"/>
      <c r="C53" s="315"/>
      <c r="D53" s="315"/>
      <c r="E53" s="315"/>
      <c r="F53" s="315"/>
      <c r="G53" s="315"/>
      <c r="H53" s="315"/>
      <c r="I53" s="315"/>
      <c r="J53" s="315"/>
      <c r="K53" s="315"/>
      <c r="L53" s="315"/>
      <c r="M53" s="315"/>
      <c r="N53" s="315"/>
      <c r="O53" s="316"/>
      <c r="P53" s="314"/>
      <c r="Q53" s="315"/>
      <c r="R53" s="315"/>
      <c r="S53" s="315"/>
      <c r="T53" s="315"/>
      <c r="U53" s="315"/>
      <c r="V53" s="315"/>
      <c r="W53" s="315"/>
      <c r="X53" s="315"/>
      <c r="Y53" s="315"/>
      <c r="Z53" s="315"/>
      <c r="AA53" s="315"/>
      <c r="AB53" s="315"/>
      <c r="AC53" s="316"/>
    </row>
    <row r="54" spans="1:44" ht="20.100000000000001" customHeight="1">
      <c r="B54" s="297" t="s">
        <v>60</v>
      </c>
      <c r="C54" s="298"/>
      <c r="D54" s="298"/>
      <c r="E54" s="298"/>
      <c r="F54" s="298"/>
      <c r="G54" s="298"/>
      <c r="H54" s="298"/>
      <c r="I54" s="298"/>
      <c r="J54" s="324"/>
      <c r="K54" s="324"/>
      <c r="L54" s="324"/>
      <c r="M54" s="324"/>
      <c r="N54" s="129" t="s">
        <v>288</v>
      </c>
      <c r="O54" s="130"/>
      <c r="P54" s="297" t="s">
        <v>60</v>
      </c>
      <c r="Q54" s="298"/>
      <c r="R54" s="298"/>
      <c r="S54" s="298"/>
      <c r="T54" s="298"/>
      <c r="U54" s="298"/>
      <c r="V54" s="298"/>
      <c r="W54" s="298"/>
      <c r="X54" s="324"/>
      <c r="Y54" s="324"/>
      <c r="Z54" s="324"/>
      <c r="AA54" s="324"/>
      <c r="AB54" s="129" t="s">
        <v>288</v>
      </c>
      <c r="AC54" s="130"/>
    </row>
    <row r="55" spans="1:44" ht="20.100000000000001" customHeight="1">
      <c r="B55" s="317" t="s">
        <v>257</v>
      </c>
      <c r="C55" s="318"/>
      <c r="D55" s="318"/>
      <c r="E55" s="318"/>
      <c r="F55" s="318"/>
      <c r="G55" s="318"/>
      <c r="H55" s="318"/>
      <c r="I55" s="318"/>
      <c r="J55" s="318"/>
      <c r="K55" s="318"/>
      <c r="L55" s="318"/>
      <c r="M55" s="318"/>
      <c r="N55" s="318"/>
      <c r="O55" s="319"/>
      <c r="P55" s="317" t="s">
        <v>257</v>
      </c>
      <c r="Q55" s="318"/>
      <c r="R55" s="318"/>
      <c r="S55" s="318"/>
      <c r="T55" s="318"/>
      <c r="U55" s="318"/>
      <c r="V55" s="318"/>
      <c r="W55" s="318"/>
      <c r="X55" s="318"/>
      <c r="Y55" s="318"/>
      <c r="Z55" s="318"/>
      <c r="AA55" s="318"/>
      <c r="AB55" s="318"/>
      <c r="AC55" s="319"/>
    </row>
    <row r="56" spans="1:44" ht="20.100000000000001" customHeight="1">
      <c r="B56" s="299"/>
      <c r="C56" s="300"/>
      <c r="D56" s="300"/>
      <c r="E56" s="300"/>
      <c r="F56" s="300"/>
      <c r="G56" s="300"/>
      <c r="H56" s="300"/>
      <c r="I56" s="300"/>
      <c r="J56" s="300"/>
      <c r="K56" s="300"/>
      <c r="L56" s="300"/>
      <c r="M56" s="300"/>
      <c r="N56" s="300"/>
      <c r="O56" s="301"/>
      <c r="P56" s="299"/>
      <c r="Q56" s="300"/>
      <c r="R56" s="300"/>
      <c r="S56" s="300"/>
      <c r="T56" s="300"/>
      <c r="U56" s="300"/>
      <c r="V56" s="300"/>
      <c r="W56" s="300"/>
      <c r="X56" s="300"/>
      <c r="Y56" s="300"/>
      <c r="Z56" s="300"/>
      <c r="AA56" s="300"/>
      <c r="AB56" s="300"/>
      <c r="AC56" s="301"/>
    </row>
    <row r="57" spans="1:44" ht="20.100000000000001" customHeight="1">
      <c r="B57" s="293" t="s">
        <v>60</v>
      </c>
      <c r="C57" s="294"/>
      <c r="D57" s="294"/>
      <c r="E57" s="294"/>
      <c r="F57" s="294"/>
      <c r="G57" s="294"/>
      <c r="H57" s="294"/>
      <c r="I57" s="294"/>
      <c r="J57" s="320"/>
      <c r="K57" s="320"/>
      <c r="L57" s="320"/>
      <c r="M57" s="320"/>
      <c r="N57" s="127" t="s">
        <v>288</v>
      </c>
      <c r="O57" s="128"/>
      <c r="P57" s="293" t="s">
        <v>60</v>
      </c>
      <c r="Q57" s="294"/>
      <c r="R57" s="294"/>
      <c r="S57" s="294"/>
      <c r="T57" s="294"/>
      <c r="U57" s="294"/>
      <c r="V57" s="294"/>
      <c r="W57" s="294"/>
      <c r="X57" s="320"/>
      <c r="Y57" s="320"/>
      <c r="Z57" s="320"/>
      <c r="AA57" s="320"/>
      <c r="AB57" s="127" t="s">
        <v>288</v>
      </c>
      <c r="AC57" s="128"/>
    </row>
    <row r="58" spans="1:44" ht="15" customHeight="1">
      <c r="B58" s="2" t="s">
        <v>57</v>
      </c>
    </row>
    <row r="59" spans="1:44" ht="15" customHeight="1">
      <c r="B59" s="2" t="s">
        <v>58</v>
      </c>
    </row>
    <row r="60" spans="1:44" ht="15" customHeight="1">
      <c r="B60" s="2" t="s">
        <v>258</v>
      </c>
    </row>
    <row r="61" spans="1:44" ht="7.5" customHeight="1"/>
    <row r="62" spans="1:44" ht="15" customHeight="1">
      <c r="B62" s="2" t="s">
        <v>61</v>
      </c>
      <c r="AE62" s="21" t="s">
        <v>66</v>
      </c>
      <c r="AF62" s="20"/>
      <c r="AG62" s="20"/>
      <c r="AH62" s="20"/>
      <c r="AI62" s="20"/>
      <c r="AJ62" s="20"/>
      <c r="AK62" s="20"/>
      <c r="AL62" s="20"/>
      <c r="AM62" s="20"/>
      <c r="AN62" s="20"/>
      <c r="AO62" s="20"/>
      <c r="AP62" s="20"/>
      <c r="AQ62" s="20"/>
      <c r="AR62" s="20"/>
    </row>
    <row r="63" spans="1:44" s="20" customFormat="1" ht="57.95" customHeight="1">
      <c r="A63" s="21"/>
      <c r="B63" s="38"/>
      <c r="C63" s="311" t="s">
        <v>62</v>
      </c>
      <c r="D63" s="311"/>
      <c r="E63" s="311"/>
      <c r="F63" s="311"/>
      <c r="G63" s="311"/>
      <c r="H63" s="39"/>
      <c r="I63" s="302"/>
      <c r="J63" s="303"/>
      <c r="K63" s="303"/>
      <c r="L63" s="303"/>
      <c r="M63" s="303"/>
      <c r="N63" s="303"/>
      <c r="O63" s="303"/>
      <c r="P63" s="303"/>
      <c r="Q63" s="303"/>
      <c r="R63" s="303"/>
      <c r="S63" s="303"/>
      <c r="T63" s="303"/>
      <c r="U63" s="303"/>
      <c r="V63" s="303"/>
      <c r="W63" s="303"/>
      <c r="X63" s="303"/>
      <c r="Y63" s="303"/>
      <c r="Z63" s="303"/>
      <c r="AA63" s="303"/>
      <c r="AB63" s="303"/>
      <c r="AC63" s="304"/>
      <c r="AE63" s="175" t="s">
        <v>67</v>
      </c>
      <c r="AF63" s="176"/>
      <c r="AG63" s="176"/>
      <c r="AH63" s="176"/>
      <c r="AI63" s="176"/>
      <c r="AJ63" s="176"/>
      <c r="AK63" s="176"/>
      <c r="AL63" s="176"/>
      <c r="AM63" s="176"/>
      <c r="AN63" s="176"/>
      <c r="AO63" s="176"/>
      <c r="AP63" s="176"/>
      <c r="AQ63" s="176"/>
      <c r="AR63" s="177"/>
    </row>
    <row r="64" spans="1:44" s="20" customFormat="1" ht="57.95" customHeight="1">
      <c r="A64" s="21"/>
      <c r="B64" s="24"/>
      <c r="C64" s="312" t="s">
        <v>63</v>
      </c>
      <c r="D64" s="312"/>
      <c r="E64" s="312"/>
      <c r="F64" s="312"/>
      <c r="G64" s="312"/>
      <c r="H64" s="40"/>
      <c r="I64" s="305"/>
      <c r="J64" s="306"/>
      <c r="K64" s="306"/>
      <c r="L64" s="306"/>
      <c r="M64" s="306"/>
      <c r="N64" s="306"/>
      <c r="O64" s="306"/>
      <c r="P64" s="306"/>
      <c r="Q64" s="306"/>
      <c r="R64" s="306"/>
      <c r="S64" s="306"/>
      <c r="T64" s="306"/>
      <c r="U64" s="306"/>
      <c r="V64" s="306"/>
      <c r="W64" s="306"/>
      <c r="X64" s="306"/>
      <c r="Y64" s="306"/>
      <c r="Z64" s="306"/>
      <c r="AA64" s="306"/>
      <c r="AB64" s="306"/>
      <c r="AC64" s="307"/>
      <c r="AE64" s="178" t="s">
        <v>68</v>
      </c>
      <c r="AF64" s="179"/>
      <c r="AG64" s="179"/>
      <c r="AH64" s="179"/>
      <c r="AI64" s="179"/>
      <c r="AJ64" s="179"/>
      <c r="AK64" s="179"/>
      <c r="AL64" s="179"/>
      <c r="AM64" s="179"/>
      <c r="AN64" s="179"/>
      <c r="AO64" s="179"/>
      <c r="AP64" s="179"/>
      <c r="AQ64" s="179"/>
      <c r="AR64" s="180"/>
    </row>
    <row r="65" spans="1:44" s="20" customFormat="1" ht="57.95" customHeight="1">
      <c r="A65" s="21"/>
      <c r="B65" s="24"/>
      <c r="C65" s="312" t="s">
        <v>64</v>
      </c>
      <c r="D65" s="312"/>
      <c r="E65" s="312"/>
      <c r="F65" s="312"/>
      <c r="G65" s="312"/>
      <c r="H65" s="40"/>
      <c r="I65" s="305"/>
      <c r="J65" s="306"/>
      <c r="K65" s="306"/>
      <c r="L65" s="306"/>
      <c r="M65" s="306"/>
      <c r="N65" s="306"/>
      <c r="O65" s="306"/>
      <c r="P65" s="306"/>
      <c r="Q65" s="306"/>
      <c r="R65" s="306"/>
      <c r="S65" s="306"/>
      <c r="T65" s="306"/>
      <c r="U65" s="306"/>
      <c r="V65" s="306"/>
      <c r="W65" s="306"/>
      <c r="X65" s="306"/>
      <c r="Y65" s="306"/>
      <c r="Z65" s="306"/>
      <c r="AA65" s="306"/>
      <c r="AB65" s="306"/>
      <c r="AC65" s="307"/>
      <c r="AE65" s="178" t="s">
        <v>69</v>
      </c>
      <c r="AF65" s="179"/>
      <c r="AG65" s="179"/>
      <c r="AH65" s="179"/>
      <c r="AI65" s="179"/>
      <c r="AJ65" s="179"/>
      <c r="AK65" s="179"/>
      <c r="AL65" s="179"/>
      <c r="AM65" s="179"/>
      <c r="AN65" s="179"/>
      <c r="AO65" s="179"/>
      <c r="AP65" s="179"/>
      <c r="AQ65" s="179"/>
      <c r="AR65" s="180"/>
    </row>
    <row r="66" spans="1:44" s="20" customFormat="1" ht="57.95" customHeight="1">
      <c r="A66" s="21"/>
      <c r="B66" s="41"/>
      <c r="C66" s="313" t="s">
        <v>65</v>
      </c>
      <c r="D66" s="313"/>
      <c r="E66" s="313"/>
      <c r="F66" s="313"/>
      <c r="G66" s="313"/>
      <c r="H66" s="42"/>
      <c r="I66" s="308"/>
      <c r="J66" s="309"/>
      <c r="K66" s="309"/>
      <c r="L66" s="309"/>
      <c r="M66" s="309"/>
      <c r="N66" s="309"/>
      <c r="O66" s="309"/>
      <c r="P66" s="309"/>
      <c r="Q66" s="309"/>
      <c r="R66" s="309"/>
      <c r="S66" s="309"/>
      <c r="T66" s="309"/>
      <c r="U66" s="309"/>
      <c r="V66" s="309"/>
      <c r="W66" s="309"/>
      <c r="X66" s="309"/>
      <c r="Y66" s="309"/>
      <c r="Z66" s="309"/>
      <c r="AA66" s="309"/>
      <c r="AB66" s="309"/>
      <c r="AC66" s="310"/>
      <c r="AE66" s="181" t="s">
        <v>282</v>
      </c>
      <c r="AF66" s="182"/>
      <c r="AG66" s="182"/>
      <c r="AH66" s="182"/>
      <c r="AI66" s="182"/>
      <c r="AJ66" s="182"/>
      <c r="AK66" s="182"/>
      <c r="AL66" s="182"/>
      <c r="AM66" s="182"/>
      <c r="AN66" s="182"/>
      <c r="AO66" s="182"/>
      <c r="AP66" s="182"/>
      <c r="AQ66" s="182"/>
      <c r="AR66" s="183"/>
    </row>
    <row r="67" spans="1:44" ht="7.5" customHeight="1"/>
    <row r="68" spans="1:44" ht="15" customHeight="1">
      <c r="A68" s="2" t="s">
        <v>71</v>
      </c>
    </row>
    <row r="69" spans="1:44" ht="15" customHeight="1">
      <c r="B69" s="2" t="s">
        <v>72</v>
      </c>
    </row>
    <row r="70" spans="1:44" ht="20.100000000000001" customHeight="1">
      <c r="B70" s="194"/>
      <c r="C70" s="195"/>
      <c r="D70" s="195"/>
      <c r="E70" s="278" t="s">
        <v>269</v>
      </c>
      <c r="F70" s="279"/>
      <c r="G70" s="279"/>
      <c r="H70" s="279"/>
      <c r="I70" s="279"/>
      <c r="J70" s="278" t="s">
        <v>276</v>
      </c>
      <c r="K70" s="279"/>
      <c r="L70" s="279"/>
      <c r="M70" s="279"/>
      <c r="N70" s="279"/>
      <c r="O70" s="278" t="s">
        <v>280</v>
      </c>
      <c r="P70" s="279"/>
      <c r="Q70" s="279"/>
      <c r="R70" s="279"/>
      <c r="S70" s="279"/>
      <c r="T70" s="279" t="s">
        <v>268</v>
      </c>
      <c r="U70" s="279"/>
      <c r="V70" s="279"/>
      <c r="W70" s="279"/>
      <c r="X70" s="279"/>
      <c r="Y70" s="266" t="s">
        <v>267</v>
      </c>
      <c r="Z70" s="195"/>
      <c r="AA70" s="195"/>
      <c r="AB70" s="195"/>
      <c r="AC70" s="196"/>
    </row>
    <row r="71" spans="1:44" ht="20.100000000000001" customHeight="1">
      <c r="B71" s="277"/>
      <c r="C71" s="230"/>
      <c r="D71" s="230"/>
      <c r="E71" s="280"/>
      <c r="F71" s="280"/>
      <c r="G71" s="280"/>
      <c r="H71" s="280"/>
      <c r="I71" s="280"/>
      <c r="J71" s="280"/>
      <c r="K71" s="280"/>
      <c r="L71" s="280"/>
      <c r="M71" s="280"/>
      <c r="N71" s="280"/>
      <c r="O71" s="280"/>
      <c r="P71" s="280"/>
      <c r="Q71" s="280"/>
      <c r="R71" s="280"/>
      <c r="S71" s="280"/>
      <c r="T71" s="280"/>
      <c r="U71" s="280"/>
      <c r="V71" s="280"/>
      <c r="W71" s="280"/>
      <c r="X71" s="280"/>
      <c r="Y71" s="230"/>
      <c r="Z71" s="230"/>
      <c r="AA71" s="230"/>
      <c r="AB71" s="230"/>
      <c r="AC71" s="231"/>
    </row>
    <row r="72" spans="1:44" s="16" customFormat="1" ht="20.100000000000001" customHeight="1">
      <c r="B72" s="275" t="s">
        <v>89</v>
      </c>
      <c r="C72" s="276"/>
      <c r="D72" s="276"/>
      <c r="E72" s="190"/>
      <c r="F72" s="190"/>
      <c r="G72" s="190"/>
      <c r="H72" s="190"/>
      <c r="I72" s="190"/>
      <c r="J72" s="191"/>
      <c r="K72" s="191"/>
      <c r="L72" s="191"/>
      <c r="M72" s="191"/>
      <c r="N72" s="191"/>
      <c r="O72" s="192">
        <f>U73*2</f>
        <v>0</v>
      </c>
      <c r="P72" s="192"/>
      <c r="Q72" s="192"/>
      <c r="R72" s="192"/>
      <c r="S72" s="192"/>
      <c r="T72" s="193"/>
      <c r="U72" s="193"/>
      <c r="V72" s="193"/>
      <c r="W72" s="193"/>
      <c r="X72" s="193"/>
      <c r="Y72" s="209">
        <f>(E72*J72+O72)*T72</f>
        <v>0</v>
      </c>
      <c r="Z72" s="209"/>
      <c r="AA72" s="209"/>
      <c r="AB72" s="209"/>
      <c r="AC72" s="210"/>
    </row>
    <row r="73" spans="1:44" s="16" customFormat="1" ht="20.100000000000001" customHeight="1">
      <c r="B73" s="187"/>
      <c r="C73" s="188"/>
      <c r="D73" s="188"/>
      <c r="E73" s="213" t="s">
        <v>74</v>
      </c>
      <c r="F73" s="214"/>
      <c r="G73" s="214"/>
      <c r="H73" s="214"/>
      <c r="I73" s="227"/>
      <c r="J73" s="227"/>
      <c r="K73" s="227"/>
      <c r="L73" s="227" t="s">
        <v>75</v>
      </c>
      <c r="M73" s="227"/>
      <c r="N73" s="227"/>
      <c r="O73" s="227"/>
      <c r="P73" s="227"/>
      <c r="Q73" s="227" t="s">
        <v>76</v>
      </c>
      <c r="R73" s="227"/>
      <c r="S73" s="227"/>
      <c r="T73" s="227"/>
      <c r="U73" s="232"/>
      <c r="V73" s="232"/>
      <c r="W73" s="232"/>
      <c r="X73" s="80" t="s">
        <v>77</v>
      </c>
      <c r="Y73" s="211"/>
      <c r="Z73" s="211"/>
      <c r="AA73" s="211"/>
      <c r="AB73" s="211"/>
      <c r="AC73" s="212"/>
    </row>
    <row r="74" spans="1:44" s="16" customFormat="1" ht="20.100000000000001" customHeight="1">
      <c r="B74" s="184" t="s">
        <v>90</v>
      </c>
      <c r="C74" s="185"/>
      <c r="D74" s="186"/>
      <c r="E74" s="190"/>
      <c r="F74" s="190"/>
      <c r="G74" s="190"/>
      <c r="H74" s="190"/>
      <c r="I74" s="190"/>
      <c r="J74" s="191"/>
      <c r="K74" s="191"/>
      <c r="L74" s="191"/>
      <c r="M74" s="191"/>
      <c r="N74" s="191"/>
      <c r="O74" s="192">
        <f>U75*2</f>
        <v>0</v>
      </c>
      <c r="P74" s="192"/>
      <c r="Q74" s="192"/>
      <c r="R74" s="192"/>
      <c r="S74" s="192"/>
      <c r="T74" s="193"/>
      <c r="U74" s="193"/>
      <c r="V74" s="193"/>
      <c r="W74" s="193"/>
      <c r="X74" s="193"/>
      <c r="Y74" s="209">
        <f>(E74*J74+O74)*T74</f>
        <v>0</v>
      </c>
      <c r="Z74" s="209"/>
      <c r="AA74" s="209"/>
      <c r="AB74" s="209"/>
      <c r="AC74" s="210"/>
    </row>
    <row r="75" spans="1:44" s="16" customFormat="1" ht="20.100000000000001" customHeight="1">
      <c r="B75" s="187"/>
      <c r="C75" s="188"/>
      <c r="D75" s="189"/>
      <c r="E75" s="213" t="s">
        <v>74</v>
      </c>
      <c r="F75" s="214"/>
      <c r="G75" s="214"/>
      <c r="H75" s="214"/>
      <c r="I75" s="227"/>
      <c r="J75" s="227"/>
      <c r="K75" s="227"/>
      <c r="L75" s="227" t="s">
        <v>75</v>
      </c>
      <c r="M75" s="227"/>
      <c r="N75" s="227"/>
      <c r="O75" s="227"/>
      <c r="P75" s="227"/>
      <c r="Q75" s="227" t="s">
        <v>76</v>
      </c>
      <c r="R75" s="227"/>
      <c r="S75" s="227"/>
      <c r="T75" s="227"/>
      <c r="U75" s="232"/>
      <c r="V75" s="232"/>
      <c r="W75" s="232"/>
      <c r="X75" s="80" t="s">
        <v>77</v>
      </c>
      <c r="Y75" s="211"/>
      <c r="Z75" s="211"/>
      <c r="AA75" s="211"/>
      <c r="AB75" s="211"/>
      <c r="AC75" s="212"/>
    </row>
    <row r="76" spans="1:44" s="16" customFormat="1" ht="20.100000000000001" customHeight="1">
      <c r="B76" s="184" t="s">
        <v>91</v>
      </c>
      <c r="C76" s="185"/>
      <c r="D76" s="186"/>
      <c r="E76" s="190"/>
      <c r="F76" s="190"/>
      <c r="G76" s="190"/>
      <c r="H76" s="190"/>
      <c r="I76" s="190"/>
      <c r="J76" s="191"/>
      <c r="K76" s="191"/>
      <c r="L76" s="191"/>
      <c r="M76" s="191"/>
      <c r="N76" s="191"/>
      <c r="O76" s="192">
        <f>U77*2</f>
        <v>0</v>
      </c>
      <c r="P76" s="192"/>
      <c r="Q76" s="192"/>
      <c r="R76" s="192"/>
      <c r="S76" s="192"/>
      <c r="T76" s="193"/>
      <c r="U76" s="193"/>
      <c r="V76" s="193"/>
      <c r="W76" s="193"/>
      <c r="X76" s="193"/>
      <c r="Y76" s="209">
        <f>(E76*J76+O76)*T76</f>
        <v>0</v>
      </c>
      <c r="Z76" s="209"/>
      <c r="AA76" s="209"/>
      <c r="AB76" s="209"/>
      <c r="AC76" s="210"/>
    </row>
    <row r="77" spans="1:44" s="16" customFormat="1" ht="20.100000000000001" customHeight="1">
      <c r="B77" s="187"/>
      <c r="C77" s="188"/>
      <c r="D77" s="189"/>
      <c r="E77" s="213" t="s">
        <v>74</v>
      </c>
      <c r="F77" s="214"/>
      <c r="G77" s="214"/>
      <c r="H77" s="214"/>
      <c r="I77" s="227"/>
      <c r="J77" s="227"/>
      <c r="K77" s="227"/>
      <c r="L77" s="227" t="s">
        <v>75</v>
      </c>
      <c r="M77" s="227"/>
      <c r="N77" s="227"/>
      <c r="O77" s="227"/>
      <c r="P77" s="227"/>
      <c r="Q77" s="227" t="s">
        <v>76</v>
      </c>
      <c r="R77" s="227"/>
      <c r="S77" s="227"/>
      <c r="T77" s="227"/>
      <c r="U77" s="232"/>
      <c r="V77" s="232"/>
      <c r="W77" s="232"/>
      <c r="X77" s="80" t="s">
        <v>77</v>
      </c>
      <c r="Y77" s="211"/>
      <c r="Z77" s="211"/>
      <c r="AA77" s="211"/>
      <c r="AB77" s="211"/>
      <c r="AC77" s="212"/>
    </row>
    <row r="78" spans="1:44" ht="3.75" customHeight="1">
      <c r="B78" s="49"/>
      <c r="C78" s="49"/>
      <c r="D78" s="49"/>
      <c r="E78" s="3"/>
      <c r="F78" s="3"/>
      <c r="G78" s="3"/>
      <c r="H78" s="3"/>
      <c r="I78" s="20"/>
      <c r="J78" s="20"/>
      <c r="K78" s="20"/>
      <c r="L78" s="20"/>
      <c r="M78" s="20"/>
      <c r="N78" s="20"/>
      <c r="O78" s="20"/>
      <c r="P78" s="20"/>
      <c r="Q78" s="20"/>
      <c r="R78" s="20"/>
      <c r="S78" s="20"/>
      <c r="T78" s="20"/>
      <c r="U78" s="43"/>
      <c r="V78" s="43"/>
      <c r="W78" s="43"/>
      <c r="X78" s="43"/>
      <c r="Y78" s="43"/>
      <c r="Z78" s="43"/>
      <c r="AA78" s="43"/>
      <c r="AB78" s="65"/>
    </row>
    <row r="79" spans="1:44" ht="20.100000000000001" customHeight="1">
      <c r="J79" s="287" t="s">
        <v>270</v>
      </c>
      <c r="K79" s="288"/>
      <c r="L79" s="288"/>
      <c r="M79" s="288"/>
      <c r="N79" s="288"/>
      <c r="O79" s="288"/>
      <c r="P79" s="288"/>
      <c r="Q79" s="288"/>
      <c r="R79" s="288"/>
      <c r="S79" s="288"/>
      <c r="T79" s="288"/>
      <c r="U79" s="289"/>
      <c r="V79" s="281">
        <f>SUM(Y72:AC77)</f>
        <v>0</v>
      </c>
      <c r="W79" s="282"/>
      <c r="X79" s="282"/>
      <c r="Y79" s="282"/>
      <c r="Z79" s="282"/>
      <c r="AA79" s="282"/>
      <c r="AB79" s="282"/>
      <c r="AC79" s="283"/>
    </row>
    <row r="80" spans="1:44" ht="20.100000000000001" customHeight="1">
      <c r="J80" s="290"/>
      <c r="K80" s="291"/>
      <c r="L80" s="291"/>
      <c r="M80" s="291"/>
      <c r="N80" s="291"/>
      <c r="O80" s="291"/>
      <c r="P80" s="291"/>
      <c r="Q80" s="291"/>
      <c r="R80" s="291"/>
      <c r="S80" s="291"/>
      <c r="T80" s="291"/>
      <c r="U80" s="292"/>
      <c r="V80" s="284"/>
      <c r="W80" s="285"/>
      <c r="X80" s="285"/>
      <c r="Y80" s="285"/>
      <c r="Z80" s="285"/>
      <c r="AA80" s="285"/>
      <c r="AB80" s="285"/>
      <c r="AC80" s="286"/>
    </row>
    <row r="81" spans="2:46" ht="7.5" customHeight="1"/>
    <row r="82" spans="2:46" ht="15" customHeight="1">
      <c r="B82" s="2" t="s">
        <v>78</v>
      </c>
    </row>
    <row r="83" spans="2:46" ht="20.100000000000001" customHeight="1">
      <c r="B83" s="194"/>
      <c r="C83" s="195"/>
      <c r="D83" s="195"/>
      <c r="E83" s="278" t="s">
        <v>271</v>
      </c>
      <c r="F83" s="279"/>
      <c r="G83" s="279"/>
      <c r="H83" s="279"/>
      <c r="I83" s="279"/>
      <c r="J83" s="278" t="s">
        <v>274</v>
      </c>
      <c r="K83" s="279"/>
      <c r="L83" s="279"/>
      <c r="M83" s="279"/>
      <c r="N83" s="279"/>
      <c r="O83" s="278" t="s">
        <v>275</v>
      </c>
      <c r="P83" s="279"/>
      <c r="Q83" s="279"/>
      <c r="R83" s="279"/>
      <c r="S83" s="279"/>
      <c r="T83" s="279" t="s">
        <v>272</v>
      </c>
      <c r="U83" s="279"/>
      <c r="V83" s="279"/>
      <c r="W83" s="279"/>
      <c r="X83" s="279"/>
      <c r="Y83" s="266" t="s">
        <v>273</v>
      </c>
      <c r="Z83" s="195"/>
      <c r="AA83" s="195"/>
      <c r="AB83" s="195"/>
      <c r="AC83" s="196"/>
    </row>
    <row r="84" spans="2:46" ht="20.100000000000001" customHeight="1">
      <c r="B84" s="277"/>
      <c r="C84" s="230"/>
      <c r="D84" s="230"/>
      <c r="E84" s="280"/>
      <c r="F84" s="280"/>
      <c r="G84" s="280"/>
      <c r="H84" s="280"/>
      <c r="I84" s="280"/>
      <c r="J84" s="280"/>
      <c r="K84" s="280"/>
      <c r="L84" s="280"/>
      <c r="M84" s="280"/>
      <c r="N84" s="280"/>
      <c r="O84" s="280"/>
      <c r="P84" s="280"/>
      <c r="Q84" s="280"/>
      <c r="R84" s="280"/>
      <c r="S84" s="280"/>
      <c r="T84" s="280"/>
      <c r="U84" s="280"/>
      <c r="V84" s="280"/>
      <c r="W84" s="280"/>
      <c r="X84" s="280"/>
      <c r="Y84" s="230"/>
      <c r="Z84" s="230"/>
      <c r="AA84" s="230"/>
      <c r="AB84" s="230"/>
      <c r="AC84" s="231"/>
    </row>
    <row r="85" spans="2:46" s="16" customFormat="1" ht="20.100000000000001" customHeight="1">
      <c r="B85" s="275" t="s">
        <v>79</v>
      </c>
      <c r="C85" s="276"/>
      <c r="D85" s="276"/>
      <c r="E85" s="190"/>
      <c r="F85" s="190"/>
      <c r="G85" s="190"/>
      <c r="H85" s="190"/>
      <c r="I85" s="190"/>
      <c r="J85" s="191"/>
      <c r="K85" s="191"/>
      <c r="L85" s="191"/>
      <c r="M85" s="191"/>
      <c r="N85" s="191"/>
      <c r="O85" s="192">
        <f>U86*2</f>
        <v>0</v>
      </c>
      <c r="P85" s="192"/>
      <c r="Q85" s="192"/>
      <c r="R85" s="192"/>
      <c r="S85" s="192"/>
      <c r="T85" s="193"/>
      <c r="U85" s="193"/>
      <c r="V85" s="193"/>
      <c r="W85" s="193"/>
      <c r="X85" s="193"/>
      <c r="Y85" s="209">
        <f>(E85*J85+O85)*T85</f>
        <v>0</v>
      </c>
      <c r="Z85" s="209"/>
      <c r="AA85" s="209"/>
      <c r="AB85" s="209"/>
      <c r="AC85" s="210"/>
    </row>
    <row r="86" spans="2:46" s="16" customFormat="1" ht="20.100000000000001" customHeight="1">
      <c r="B86" s="187"/>
      <c r="C86" s="188"/>
      <c r="D86" s="188"/>
      <c r="E86" s="213" t="s">
        <v>74</v>
      </c>
      <c r="F86" s="214"/>
      <c r="G86" s="214"/>
      <c r="H86" s="214"/>
      <c r="I86" s="215"/>
      <c r="J86" s="215"/>
      <c r="K86" s="215"/>
      <c r="L86" s="227" t="s">
        <v>75</v>
      </c>
      <c r="M86" s="227"/>
      <c r="N86" s="215"/>
      <c r="O86" s="215"/>
      <c r="P86" s="215"/>
      <c r="Q86" s="227" t="s">
        <v>76</v>
      </c>
      <c r="R86" s="227"/>
      <c r="S86" s="227"/>
      <c r="T86" s="227"/>
      <c r="U86" s="232"/>
      <c r="V86" s="232"/>
      <c r="W86" s="232"/>
      <c r="X86" s="80" t="s">
        <v>77</v>
      </c>
      <c r="Y86" s="211"/>
      <c r="Z86" s="211"/>
      <c r="AA86" s="211"/>
      <c r="AB86" s="211"/>
      <c r="AC86" s="212"/>
    </row>
    <row r="87" spans="2:46" s="16" customFormat="1" ht="20.100000000000001" customHeight="1">
      <c r="B87" s="184" t="s">
        <v>80</v>
      </c>
      <c r="C87" s="185"/>
      <c r="D87" s="186"/>
      <c r="E87" s="190"/>
      <c r="F87" s="190"/>
      <c r="G87" s="190"/>
      <c r="H87" s="190"/>
      <c r="I87" s="190"/>
      <c r="J87" s="191"/>
      <c r="K87" s="191"/>
      <c r="L87" s="191"/>
      <c r="M87" s="191"/>
      <c r="N87" s="191"/>
      <c r="O87" s="192">
        <f>U88*2</f>
        <v>0</v>
      </c>
      <c r="P87" s="192"/>
      <c r="Q87" s="192"/>
      <c r="R87" s="192"/>
      <c r="S87" s="192"/>
      <c r="T87" s="193"/>
      <c r="U87" s="193"/>
      <c r="V87" s="193"/>
      <c r="W87" s="193"/>
      <c r="X87" s="193"/>
      <c r="Y87" s="209">
        <f>(E87*J87+O87)*T87</f>
        <v>0</v>
      </c>
      <c r="Z87" s="209"/>
      <c r="AA87" s="209"/>
      <c r="AB87" s="209"/>
      <c r="AC87" s="210"/>
    </row>
    <row r="88" spans="2:46" s="16" customFormat="1" ht="20.100000000000001" customHeight="1">
      <c r="B88" s="187"/>
      <c r="C88" s="188"/>
      <c r="D88" s="189"/>
      <c r="E88" s="213" t="s">
        <v>74</v>
      </c>
      <c r="F88" s="214"/>
      <c r="G88" s="214"/>
      <c r="H88" s="214"/>
      <c r="I88" s="215"/>
      <c r="J88" s="215"/>
      <c r="K88" s="215"/>
      <c r="L88" s="227" t="s">
        <v>75</v>
      </c>
      <c r="M88" s="227"/>
      <c r="N88" s="215"/>
      <c r="O88" s="215"/>
      <c r="P88" s="215"/>
      <c r="Q88" s="227" t="s">
        <v>76</v>
      </c>
      <c r="R88" s="227"/>
      <c r="S88" s="227"/>
      <c r="T88" s="227"/>
      <c r="U88" s="232"/>
      <c r="V88" s="232"/>
      <c r="W88" s="232"/>
      <c r="X88" s="80" t="s">
        <v>77</v>
      </c>
      <c r="Y88" s="211"/>
      <c r="Z88" s="211"/>
      <c r="AA88" s="211"/>
      <c r="AB88" s="211"/>
      <c r="AC88" s="212"/>
    </row>
    <row r="89" spans="2:46" s="16" customFormat="1" ht="20.100000000000001" customHeight="1">
      <c r="B89" s="184" t="s">
        <v>81</v>
      </c>
      <c r="C89" s="185"/>
      <c r="D89" s="186"/>
      <c r="E89" s="190"/>
      <c r="F89" s="190"/>
      <c r="G89" s="190"/>
      <c r="H89" s="190"/>
      <c r="I89" s="190"/>
      <c r="J89" s="191"/>
      <c r="K89" s="191"/>
      <c r="L89" s="191"/>
      <c r="M89" s="191"/>
      <c r="N89" s="191"/>
      <c r="O89" s="192">
        <f>U90*2</f>
        <v>0</v>
      </c>
      <c r="P89" s="192"/>
      <c r="Q89" s="192"/>
      <c r="R89" s="192"/>
      <c r="S89" s="192"/>
      <c r="T89" s="193"/>
      <c r="U89" s="193"/>
      <c r="V89" s="193"/>
      <c r="W89" s="193"/>
      <c r="X89" s="193"/>
      <c r="Y89" s="209">
        <f>(E89*J89+O89)*T89</f>
        <v>0</v>
      </c>
      <c r="Z89" s="209"/>
      <c r="AA89" s="209"/>
      <c r="AB89" s="209"/>
      <c r="AC89" s="210"/>
    </row>
    <row r="90" spans="2:46" s="16" customFormat="1" ht="20.100000000000001" customHeight="1">
      <c r="B90" s="187"/>
      <c r="C90" s="188"/>
      <c r="D90" s="189"/>
      <c r="E90" s="213" t="s">
        <v>74</v>
      </c>
      <c r="F90" s="214"/>
      <c r="G90" s="214"/>
      <c r="H90" s="214"/>
      <c r="I90" s="215"/>
      <c r="J90" s="215"/>
      <c r="K90" s="215"/>
      <c r="L90" s="227" t="s">
        <v>75</v>
      </c>
      <c r="M90" s="227"/>
      <c r="N90" s="215"/>
      <c r="O90" s="215"/>
      <c r="P90" s="215"/>
      <c r="Q90" s="227" t="s">
        <v>76</v>
      </c>
      <c r="R90" s="227"/>
      <c r="S90" s="227"/>
      <c r="T90" s="227"/>
      <c r="U90" s="232"/>
      <c r="V90" s="232"/>
      <c r="W90" s="232"/>
      <c r="X90" s="80" t="s">
        <v>77</v>
      </c>
      <c r="Y90" s="211"/>
      <c r="Z90" s="211"/>
      <c r="AA90" s="211"/>
      <c r="AB90" s="211"/>
      <c r="AC90" s="212"/>
    </row>
    <row r="91" spans="2:46" ht="3.75" customHeight="1">
      <c r="B91" s="49"/>
      <c r="C91" s="49"/>
      <c r="D91" s="49"/>
      <c r="E91" s="3"/>
      <c r="F91" s="3"/>
      <c r="G91" s="3"/>
      <c r="H91" s="3"/>
      <c r="I91" s="20"/>
      <c r="J91" s="20"/>
      <c r="K91" s="20"/>
      <c r="L91" s="20"/>
      <c r="M91" s="20"/>
      <c r="N91" s="20"/>
      <c r="O91" s="20"/>
      <c r="P91" s="20"/>
      <c r="Q91" s="20"/>
      <c r="R91" s="20"/>
      <c r="S91" s="20"/>
      <c r="T91" s="20"/>
      <c r="U91" s="43"/>
      <c r="V91" s="43"/>
      <c r="W91" s="43"/>
      <c r="X91" s="43"/>
      <c r="Y91" s="43"/>
      <c r="Z91" s="43"/>
      <c r="AA91" s="43"/>
      <c r="AB91" s="43"/>
      <c r="AC91" s="43"/>
      <c r="AD91" s="43"/>
      <c r="AS91" s="43"/>
      <c r="AT91" s="43"/>
    </row>
    <row r="92" spans="2:46" ht="20.100000000000001" customHeight="1">
      <c r="J92" s="52"/>
      <c r="K92" s="53"/>
      <c r="L92" s="53"/>
      <c r="M92" s="265" t="s">
        <v>278</v>
      </c>
      <c r="N92" s="266"/>
      <c r="O92" s="266"/>
      <c r="P92" s="266"/>
      <c r="Q92" s="266"/>
      <c r="R92" s="266"/>
      <c r="S92" s="267"/>
      <c r="T92" s="265" t="s">
        <v>82</v>
      </c>
      <c r="U92" s="195"/>
      <c r="V92" s="195"/>
      <c r="W92" s="195"/>
      <c r="X92" s="273"/>
      <c r="Y92" s="228" t="s">
        <v>73</v>
      </c>
      <c r="Z92" s="195"/>
      <c r="AA92" s="195"/>
      <c r="AB92" s="195"/>
      <c r="AC92" s="196"/>
      <c r="AD92" s="43"/>
      <c r="AS92" s="43"/>
      <c r="AT92" s="43"/>
    </row>
    <row r="93" spans="2:46" ht="20.100000000000001" customHeight="1">
      <c r="J93" s="54"/>
      <c r="K93" s="55"/>
      <c r="L93" s="55"/>
      <c r="M93" s="268"/>
      <c r="N93" s="269"/>
      <c r="O93" s="269"/>
      <c r="P93" s="269"/>
      <c r="Q93" s="269"/>
      <c r="R93" s="269"/>
      <c r="S93" s="270"/>
      <c r="T93" s="229"/>
      <c r="U93" s="230"/>
      <c r="V93" s="230"/>
      <c r="W93" s="230"/>
      <c r="X93" s="274"/>
      <c r="Y93" s="229"/>
      <c r="Z93" s="230"/>
      <c r="AA93" s="230"/>
      <c r="AB93" s="230"/>
      <c r="AC93" s="231"/>
      <c r="AD93" s="43"/>
      <c r="AS93" s="43"/>
      <c r="AT93" s="43"/>
    </row>
    <row r="94" spans="2:46" s="16" customFormat="1" ht="20.100000000000001" customHeight="1">
      <c r="J94" s="271" t="s">
        <v>108</v>
      </c>
      <c r="K94" s="158"/>
      <c r="L94" s="272"/>
      <c r="M94" s="225"/>
      <c r="N94" s="226"/>
      <c r="O94" s="226"/>
      <c r="P94" s="226"/>
      <c r="Q94" s="226"/>
      <c r="R94" s="223" t="s">
        <v>236</v>
      </c>
      <c r="S94" s="224"/>
      <c r="T94" s="262"/>
      <c r="U94" s="263"/>
      <c r="V94" s="263"/>
      <c r="W94" s="263"/>
      <c r="X94" s="264"/>
      <c r="Y94" s="260">
        <f>M94*T94</f>
        <v>0</v>
      </c>
      <c r="Z94" s="260"/>
      <c r="AA94" s="260"/>
      <c r="AB94" s="260"/>
      <c r="AC94" s="261"/>
      <c r="AD94" s="81"/>
      <c r="AS94" s="81"/>
      <c r="AT94" s="81"/>
    </row>
    <row r="95" spans="2:46" s="16" customFormat="1" ht="20.100000000000001" customHeight="1">
      <c r="J95" s="271" t="s">
        <v>109</v>
      </c>
      <c r="K95" s="158"/>
      <c r="L95" s="272"/>
      <c r="M95" s="225"/>
      <c r="N95" s="226"/>
      <c r="O95" s="226"/>
      <c r="P95" s="226"/>
      <c r="Q95" s="226"/>
      <c r="R95" s="223" t="s">
        <v>236</v>
      </c>
      <c r="S95" s="224"/>
      <c r="T95" s="262"/>
      <c r="U95" s="263"/>
      <c r="V95" s="263"/>
      <c r="W95" s="263"/>
      <c r="X95" s="264"/>
      <c r="Y95" s="260">
        <f>M95*T95</f>
        <v>0</v>
      </c>
      <c r="Z95" s="260"/>
      <c r="AA95" s="260"/>
      <c r="AB95" s="260"/>
      <c r="AC95" s="261"/>
      <c r="AD95" s="81"/>
      <c r="AS95" s="81"/>
      <c r="AT95" s="81"/>
    </row>
    <row r="96" spans="2:46" s="16" customFormat="1" ht="20.100000000000001" customHeight="1">
      <c r="J96" s="271" t="s">
        <v>110</v>
      </c>
      <c r="K96" s="158"/>
      <c r="L96" s="272"/>
      <c r="M96" s="225"/>
      <c r="N96" s="226"/>
      <c r="O96" s="226"/>
      <c r="P96" s="226"/>
      <c r="Q96" s="226"/>
      <c r="R96" s="223" t="s">
        <v>236</v>
      </c>
      <c r="S96" s="224"/>
      <c r="T96" s="262"/>
      <c r="U96" s="263"/>
      <c r="V96" s="263"/>
      <c r="W96" s="263"/>
      <c r="X96" s="264"/>
      <c r="Y96" s="260">
        <f>M96*T96</f>
        <v>0</v>
      </c>
      <c r="Z96" s="260"/>
      <c r="AA96" s="260"/>
      <c r="AB96" s="260"/>
      <c r="AC96" s="261"/>
      <c r="AD96" s="81"/>
      <c r="AS96" s="81"/>
      <c r="AT96" s="81"/>
    </row>
    <row r="97" spans="1:46" ht="3.75" customHeight="1">
      <c r="J97" s="20"/>
      <c r="K97" s="20"/>
      <c r="L97" s="20"/>
      <c r="M97" s="20"/>
      <c r="N97" s="20"/>
      <c r="O97" s="20"/>
      <c r="P97" s="20"/>
      <c r="Q97" s="20"/>
      <c r="R97" s="20"/>
      <c r="S97" s="20"/>
      <c r="T97" s="20"/>
      <c r="U97" s="43"/>
      <c r="V97" s="43"/>
      <c r="W97" s="43"/>
      <c r="X97" s="43"/>
      <c r="Y97" s="43"/>
      <c r="Z97" s="43"/>
      <c r="AA97" s="43"/>
      <c r="AB97" s="43"/>
      <c r="AC97" s="43"/>
      <c r="AD97" s="43"/>
      <c r="AS97" s="43"/>
      <c r="AT97" s="43"/>
    </row>
    <row r="98" spans="1:46" ht="20.100000000000001" customHeight="1" thickBot="1">
      <c r="J98" s="252" t="s">
        <v>281</v>
      </c>
      <c r="K98" s="253"/>
      <c r="L98" s="253"/>
      <c r="M98" s="253"/>
      <c r="N98" s="253"/>
      <c r="O98" s="253"/>
      <c r="P98" s="253"/>
      <c r="Q98" s="253"/>
      <c r="R98" s="253"/>
      <c r="S98" s="253"/>
      <c r="T98" s="253"/>
      <c r="U98" s="253"/>
      <c r="V98" s="256">
        <f>SUM(Y85:AC90,Y94:AC96)</f>
        <v>0</v>
      </c>
      <c r="W98" s="256"/>
      <c r="X98" s="256"/>
      <c r="Y98" s="256"/>
      <c r="Z98" s="256"/>
      <c r="AA98" s="256"/>
      <c r="AB98" s="256"/>
      <c r="AC98" s="257"/>
    </row>
    <row r="99" spans="1:46" ht="20.100000000000001" customHeight="1" thickTop="1">
      <c r="J99" s="254"/>
      <c r="K99" s="255"/>
      <c r="L99" s="255"/>
      <c r="M99" s="255"/>
      <c r="N99" s="255"/>
      <c r="O99" s="255"/>
      <c r="P99" s="255"/>
      <c r="Q99" s="255"/>
      <c r="R99" s="255"/>
      <c r="S99" s="255"/>
      <c r="T99" s="255"/>
      <c r="U99" s="255"/>
      <c r="V99" s="258"/>
      <c r="W99" s="258"/>
      <c r="X99" s="258"/>
      <c r="Y99" s="258"/>
      <c r="Z99" s="258"/>
      <c r="AA99" s="258"/>
      <c r="AB99" s="258"/>
      <c r="AC99" s="259"/>
    </row>
    <row r="100" spans="1:46" ht="7.5" customHeight="1"/>
    <row r="101" spans="1:46" ht="15" customHeight="1" thickBot="1">
      <c r="B101" s="2" t="s">
        <v>83</v>
      </c>
    </row>
    <row r="102" spans="1:46" ht="39.950000000000003" customHeight="1">
      <c r="B102" s="250"/>
      <c r="C102" s="220"/>
      <c r="D102" s="220"/>
      <c r="E102" s="220"/>
      <c r="F102" s="219" t="s">
        <v>99</v>
      </c>
      <c r="G102" s="220"/>
      <c r="H102" s="220"/>
      <c r="I102" s="220"/>
      <c r="J102" s="220"/>
      <c r="K102" s="220"/>
      <c r="L102" s="220"/>
      <c r="M102" s="220"/>
      <c r="N102" s="219" t="s">
        <v>100</v>
      </c>
      <c r="O102" s="220"/>
      <c r="P102" s="220"/>
      <c r="Q102" s="220"/>
      <c r="R102" s="220"/>
      <c r="S102" s="220"/>
      <c r="T102" s="220"/>
      <c r="U102" s="220"/>
      <c r="V102" s="221" t="s">
        <v>85</v>
      </c>
      <c r="W102" s="220"/>
      <c r="X102" s="220"/>
      <c r="Y102" s="220"/>
      <c r="Z102" s="220"/>
      <c r="AA102" s="220"/>
      <c r="AB102" s="220"/>
      <c r="AC102" s="222"/>
    </row>
    <row r="103" spans="1:46" ht="39.950000000000003" customHeight="1" thickBot="1">
      <c r="B103" s="248" t="s">
        <v>84</v>
      </c>
      <c r="C103" s="249"/>
      <c r="D103" s="249"/>
      <c r="E103" s="249"/>
      <c r="F103" s="216">
        <f>IF(V79&lt;450000,V79,450000)</f>
        <v>0</v>
      </c>
      <c r="G103" s="216"/>
      <c r="H103" s="216"/>
      <c r="I103" s="216"/>
      <c r="J103" s="216"/>
      <c r="K103" s="216"/>
      <c r="L103" s="216"/>
      <c r="M103" s="216"/>
      <c r="N103" s="216">
        <f>IF(V98&lt;350000,V98,350000)</f>
        <v>0</v>
      </c>
      <c r="O103" s="216"/>
      <c r="P103" s="216"/>
      <c r="Q103" s="216"/>
      <c r="R103" s="216"/>
      <c r="S103" s="216"/>
      <c r="T103" s="216"/>
      <c r="U103" s="216"/>
      <c r="V103" s="217">
        <f>F103+N103</f>
        <v>0</v>
      </c>
      <c r="W103" s="217"/>
      <c r="X103" s="217"/>
      <c r="Y103" s="217"/>
      <c r="Z103" s="217"/>
      <c r="AA103" s="217"/>
      <c r="AB103" s="217"/>
      <c r="AC103" s="218"/>
    </row>
    <row r="104" spans="1:46" ht="7.5" customHeight="1">
      <c r="C104" s="44"/>
      <c r="D104" s="44"/>
      <c r="E104" s="44"/>
    </row>
    <row r="105" spans="1:46" ht="15" customHeight="1">
      <c r="A105" s="13" t="s">
        <v>107</v>
      </c>
    </row>
    <row r="106" spans="1:46" ht="15" customHeight="1">
      <c r="B106" s="2" t="s">
        <v>86</v>
      </c>
    </row>
    <row r="107" spans="1:46" ht="30" customHeight="1">
      <c r="B107" s="251" t="s">
        <v>52</v>
      </c>
      <c r="C107" s="238"/>
      <c r="D107" s="238"/>
      <c r="E107" s="238"/>
      <c r="F107" s="238"/>
      <c r="G107" s="238"/>
      <c r="H107" s="238"/>
      <c r="I107" s="238"/>
      <c r="J107" s="237" t="s">
        <v>87</v>
      </c>
      <c r="K107" s="238"/>
      <c r="L107" s="238"/>
      <c r="M107" s="238"/>
      <c r="N107" s="238"/>
      <c r="O107" s="238"/>
      <c r="P107" s="238"/>
      <c r="Q107" s="238"/>
      <c r="R107" s="237" t="s">
        <v>88</v>
      </c>
      <c r="S107" s="237"/>
      <c r="T107" s="237"/>
      <c r="U107" s="237"/>
      <c r="V107" s="237"/>
      <c r="W107" s="237"/>
      <c r="X107" s="237"/>
      <c r="Y107" s="237"/>
      <c r="Z107" s="237"/>
      <c r="AA107" s="237"/>
      <c r="AB107" s="237"/>
      <c r="AC107" s="241"/>
    </row>
    <row r="108" spans="1:46" ht="20.100000000000001" customHeight="1">
      <c r="B108" s="239"/>
      <c r="C108" s="240"/>
      <c r="D108" s="240"/>
      <c r="E108" s="240"/>
      <c r="F108" s="240"/>
      <c r="G108" s="240"/>
      <c r="H108" s="240"/>
      <c r="I108" s="240"/>
      <c r="J108" s="240"/>
      <c r="K108" s="240"/>
      <c r="L108" s="240"/>
      <c r="M108" s="240"/>
      <c r="N108" s="240"/>
      <c r="O108" s="240"/>
      <c r="P108" s="240"/>
      <c r="Q108" s="240"/>
      <c r="R108" s="242"/>
      <c r="S108" s="242"/>
      <c r="T108" s="242"/>
      <c r="U108" s="242"/>
      <c r="V108" s="242"/>
      <c r="W108" s="242"/>
      <c r="X108" s="242"/>
      <c r="Y108" s="242"/>
      <c r="Z108" s="242"/>
      <c r="AA108" s="242"/>
      <c r="AB108" s="242"/>
      <c r="AC108" s="243"/>
    </row>
    <row r="109" spans="1:46" ht="20.100000000000001" customHeight="1">
      <c r="B109" s="233"/>
      <c r="C109" s="234"/>
      <c r="D109" s="234"/>
      <c r="E109" s="234"/>
      <c r="F109" s="234"/>
      <c r="G109" s="234"/>
      <c r="H109" s="234"/>
      <c r="I109" s="234"/>
      <c r="J109" s="234"/>
      <c r="K109" s="234"/>
      <c r="L109" s="234"/>
      <c r="M109" s="234"/>
      <c r="N109" s="234"/>
      <c r="O109" s="234"/>
      <c r="P109" s="234"/>
      <c r="Q109" s="234"/>
      <c r="R109" s="244"/>
      <c r="S109" s="244"/>
      <c r="T109" s="244"/>
      <c r="U109" s="244"/>
      <c r="V109" s="244"/>
      <c r="W109" s="244"/>
      <c r="X109" s="244"/>
      <c r="Y109" s="244"/>
      <c r="Z109" s="244"/>
      <c r="AA109" s="244"/>
      <c r="AB109" s="244"/>
      <c r="AC109" s="245"/>
    </row>
    <row r="110" spans="1:46" ht="20.100000000000001" customHeight="1">
      <c r="B110" s="235"/>
      <c r="C110" s="236"/>
      <c r="D110" s="236"/>
      <c r="E110" s="236"/>
      <c r="F110" s="236"/>
      <c r="G110" s="236"/>
      <c r="H110" s="236"/>
      <c r="I110" s="236"/>
      <c r="J110" s="236"/>
      <c r="K110" s="236"/>
      <c r="L110" s="236"/>
      <c r="M110" s="236"/>
      <c r="N110" s="236"/>
      <c r="O110" s="236"/>
      <c r="P110" s="236"/>
      <c r="Q110" s="236"/>
      <c r="R110" s="246"/>
      <c r="S110" s="246"/>
      <c r="T110" s="246"/>
      <c r="U110" s="246"/>
      <c r="V110" s="246"/>
      <c r="W110" s="246"/>
      <c r="X110" s="246"/>
      <c r="Y110" s="246"/>
      <c r="Z110" s="246"/>
      <c r="AA110" s="246"/>
      <c r="AB110" s="246"/>
      <c r="AC110" s="247"/>
    </row>
  </sheetData>
  <sheetProtection sheet="1" formatCells="0" formatColumns="0" formatRows="0" insertColumns="0" insertRows="0" insertHyperlinks="0" deleteColumns="0" deleteRows="0" selectLockedCells="1" sort="0" autoFilter="0" pivotTables="0"/>
  <mergeCells count="217">
    <mergeCell ref="B110:I110"/>
    <mergeCell ref="J110:Q110"/>
    <mergeCell ref="R110:AC110"/>
    <mergeCell ref="M94:Q94"/>
    <mergeCell ref="R94:S94"/>
    <mergeCell ref="M95:Q95"/>
    <mergeCell ref="R95:S95"/>
    <mergeCell ref="M96:Q96"/>
    <mergeCell ref="R96:S96"/>
    <mergeCell ref="B108:I108"/>
    <mergeCell ref="J108:Q108"/>
    <mergeCell ref="R108:AC108"/>
    <mergeCell ref="B109:I109"/>
    <mergeCell ref="J109:Q109"/>
    <mergeCell ref="R109:AC109"/>
    <mergeCell ref="B103:E103"/>
    <mergeCell ref="F103:M103"/>
    <mergeCell ref="N103:U103"/>
    <mergeCell ref="V103:AC103"/>
    <mergeCell ref="B107:I107"/>
    <mergeCell ref="J107:Q107"/>
    <mergeCell ref="R107:AC107"/>
    <mergeCell ref="J98:U99"/>
    <mergeCell ref="V98:AC99"/>
    <mergeCell ref="B102:E102"/>
    <mergeCell ref="F102:M102"/>
    <mergeCell ref="N102:U102"/>
    <mergeCell ref="V102:AC102"/>
    <mergeCell ref="J95:L95"/>
    <mergeCell ref="T95:X95"/>
    <mergeCell ref="Y95:AC95"/>
    <mergeCell ref="J96:L96"/>
    <mergeCell ref="T96:X96"/>
    <mergeCell ref="Y96:AC96"/>
    <mergeCell ref="Q90:T90"/>
    <mergeCell ref="U90:W90"/>
    <mergeCell ref="M92:S93"/>
    <mergeCell ref="T92:X93"/>
    <mergeCell ref="Y92:AC93"/>
    <mergeCell ref="J94:L94"/>
    <mergeCell ref="T94:X94"/>
    <mergeCell ref="Y94:AC94"/>
    <mergeCell ref="B89:D90"/>
    <mergeCell ref="E89:I89"/>
    <mergeCell ref="J89:N89"/>
    <mergeCell ref="O89:S89"/>
    <mergeCell ref="T89:X89"/>
    <mergeCell ref="Y89:AC90"/>
    <mergeCell ref="E90:H90"/>
    <mergeCell ref="I90:K90"/>
    <mergeCell ref="L90:M90"/>
    <mergeCell ref="N90:P90"/>
    <mergeCell ref="Y87:AC88"/>
    <mergeCell ref="E88:H88"/>
    <mergeCell ref="I88:K88"/>
    <mergeCell ref="L88:M88"/>
    <mergeCell ref="N88:P88"/>
    <mergeCell ref="Q88:T88"/>
    <mergeCell ref="U88:W88"/>
    <mergeCell ref="Q86:T86"/>
    <mergeCell ref="U86:W86"/>
    <mergeCell ref="Y85:AC86"/>
    <mergeCell ref="B87:D88"/>
    <mergeCell ref="E87:I87"/>
    <mergeCell ref="J87:N87"/>
    <mergeCell ref="O87:S87"/>
    <mergeCell ref="T87:X87"/>
    <mergeCell ref="B85:D86"/>
    <mergeCell ref="E85:I85"/>
    <mergeCell ref="J85:N85"/>
    <mergeCell ref="O85:S85"/>
    <mergeCell ref="T85:X85"/>
    <mergeCell ref="E86:H86"/>
    <mergeCell ref="I86:K86"/>
    <mergeCell ref="L86:M86"/>
    <mergeCell ref="N86:P86"/>
    <mergeCell ref="Q77:T77"/>
    <mergeCell ref="U77:W77"/>
    <mergeCell ref="J79:U80"/>
    <mergeCell ref="V79:AC80"/>
    <mergeCell ref="B83:D84"/>
    <mergeCell ref="E83:I84"/>
    <mergeCell ref="J83:N84"/>
    <mergeCell ref="O83:S84"/>
    <mergeCell ref="T83:X84"/>
    <mergeCell ref="Y83:AC84"/>
    <mergeCell ref="B76:D77"/>
    <mergeCell ref="E76:I76"/>
    <mergeCell ref="J76:N76"/>
    <mergeCell ref="O76:S76"/>
    <mergeCell ref="T76:X76"/>
    <mergeCell ref="Y76:AC77"/>
    <mergeCell ref="E77:H77"/>
    <mergeCell ref="I77:K77"/>
    <mergeCell ref="L77:M77"/>
    <mergeCell ref="N77:P77"/>
    <mergeCell ref="Y74:AC75"/>
    <mergeCell ref="E75:H75"/>
    <mergeCell ref="I75:K75"/>
    <mergeCell ref="L75:M75"/>
    <mergeCell ref="N75:P75"/>
    <mergeCell ref="Q75:T75"/>
    <mergeCell ref="U75:W75"/>
    <mergeCell ref="Q73:T73"/>
    <mergeCell ref="U73:W73"/>
    <mergeCell ref="Y72:AC73"/>
    <mergeCell ref="B74:D75"/>
    <mergeCell ref="E74:I74"/>
    <mergeCell ref="J74:N74"/>
    <mergeCell ref="O74:S74"/>
    <mergeCell ref="T74:X74"/>
    <mergeCell ref="B72:D73"/>
    <mergeCell ref="E72:I72"/>
    <mergeCell ref="J72:N72"/>
    <mergeCell ref="O72:S72"/>
    <mergeCell ref="T72:X72"/>
    <mergeCell ref="E73:H73"/>
    <mergeCell ref="I73:K73"/>
    <mergeCell ref="L73:M73"/>
    <mergeCell ref="N73:P73"/>
    <mergeCell ref="C66:G66"/>
    <mergeCell ref="I66:AC66"/>
    <mergeCell ref="C63:G63"/>
    <mergeCell ref="I63:AC63"/>
    <mergeCell ref="C64:G64"/>
    <mergeCell ref="I64:AC64"/>
    <mergeCell ref="C65:G65"/>
    <mergeCell ref="I65:AC65"/>
    <mergeCell ref="B70:D71"/>
    <mergeCell ref="E70:I71"/>
    <mergeCell ref="J70:N71"/>
    <mergeCell ref="O70:S71"/>
    <mergeCell ref="T70:X71"/>
    <mergeCell ref="Y70:AC71"/>
    <mergeCell ref="B55:O55"/>
    <mergeCell ref="P55:AC55"/>
    <mergeCell ref="B56:O56"/>
    <mergeCell ref="P56:AC56"/>
    <mergeCell ref="B57:I57"/>
    <mergeCell ref="P57:W57"/>
    <mergeCell ref="B52:O52"/>
    <mergeCell ref="P52:AC52"/>
    <mergeCell ref="B53:O53"/>
    <mergeCell ref="P53:AC53"/>
    <mergeCell ref="B54:I54"/>
    <mergeCell ref="P54:W54"/>
    <mergeCell ref="J54:M54"/>
    <mergeCell ref="X54:AA54"/>
    <mergeCell ref="J57:M57"/>
    <mergeCell ref="X57:AA57"/>
    <mergeCell ref="B49:O49"/>
    <mergeCell ref="P49:AC49"/>
    <mergeCell ref="B50:O50"/>
    <mergeCell ref="P50:AC50"/>
    <mergeCell ref="B51:I51"/>
    <mergeCell ref="P51:W51"/>
    <mergeCell ref="B44:I44"/>
    <mergeCell ref="J44:N44"/>
    <mergeCell ref="O44:Q44"/>
    <mergeCell ref="B48:O48"/>
    <mergeCell ref="P48:AC48"/>
    <mergeCell ref="U44:AD44"/>
    <mergeCell ref="J51:M51"/>
    <mergeCell ref="X51:AA51"/>
    <mergeCell ref="C14:G16"/>
    <mergeCell ref="I14:M14"/>
    <mergeCell ref="O14:AC14"/>
    <mergeCell ref="I15:M15"/>
    <mergeCell ref="O15:AC15"/>
    <mergeCell ref="I16:M16"/>
    <mergeCell ref="O16:AC16"/>
    <mergeCell ref="C31:G31"/>
    <mergeCell ref="I31:AC31"/>
    <mergeCell ref="C27:G27"/>
    <mergeCell ref="I27:AC27"/>
    <mergeCell ref="C28:G28"/>
    <mergeCell ref="I28:AC29"/>
    <mergeCell ref="C29:G29"/>
    <mergeCell ref="C30:G30"/>
    <mergeCell ref="I30:AC30"/>
    <mergeCell ref="I32:AC32"/>
    <mergeCell ref="C36:I36"/>
    <mergeCell ref="J36:S36"/>
    <mergeCell ref="T36:AC36"/>
    <mergeCell ref="C39:I39"/>
    <mergeCell ref="J39:S39"/>
    <mergeCell ref="T39:AC39"/>
    <mergeCell ref="C37:I37"/>
    <mergeCell ref="J37:S37"/>
    <mergeCell ref="T37:AC37"/>
    <mergeCell ref="C38:I38"/>
    <mergeCell ref="J38:S38"/>
    <mergeCell ref="T38:AC38"/>
    <mergeCell ref="AE63:AR63"/>
    <mergeCell ref="AE64:AR64"/>
    <mergeCell ref="AE65:AR65"/>
    <mergeCell ref="AE66:AR66"/>
    <mergeCell ref="B2:J2"/>
    <mergeCell ref="A6:AD7"/>
    <mergeCell ref="C10:G10"/>
    <mergeCell ref="I10:AC10"/>
    <mergeCell ref="C11:G11"/>
    <mergeCell ref="I11:AC11"/>
    <mergeCell ref="C12:G13"/>
    <mergeCell ref="J12:AC12"/>
    <mergeCell ref="I13:AC13"/>
    <mergeCell ref="B42:I43"/>
    <mergeCell ref="J42:S43"/>
    <mergeCell ref="U42:V42"/>
    <mergeCell ref="U43:AD43"/>
    <mergeCell ref="C19:G19"/>
    <mergeCell ref="I19:AC25"/>
    <mergeCell ref="B26:H26"/>
    <mergeCell ref="J26:M26"/>
    <mergeCell ref="N26:O26"/>
    <mergeCell ref="Z26:AA26"/>
    <mergeCell ref="C32:G32"/>
  </mergeCells>
  <phoneticPr fontId="4"/>
  <conditionalFormatting sqref="E72:I72 E76:I76">
    <cfRule type="cellIs" dxfId="11" priority="4" operator="greaterThan">
      <formula>1600</formula>
    </cfRule>
  </conditionalFormatting>
  <conditionalFormatting sqref="E74:I74">
    <cfRule type="cellIs" dxfId="10" priority="3" operator="greaterThan">
      <formula>1600</formula>
    </cfRule>
  </conditionalFormatting>
  <conditionalFormatting sqref="E85:I85 E89:I89">
    <cfRule type="cellIs" dxfId="9" priority="2" operator="greaterThan">
      <formula>900</formula>
    </cfRule>
  </conditionalFormatting>
  <conditionalFormatting sqref="E87:I87">
    <cfRule type="cellIs" dxfId="8" priority="1" operator="greaterThan">
      <formula>900</formula>
    </cfRule>
  </conditionalFormatting>
  <dataValidations count="2">
    <dataValidation type="list" allowBlank="1" showInputMessage="1" showErrorMessage="1" sqref="W42" xr:uid="{3FA456F3-1A2E-45D6-82AF-872637CC3955}">
      <formula1>"6,7,8,9"</formula1>
    </dataValidation>
    <dataValidation imeMode="off" allowBlank="1" showInputMessage="1" showErrorMessage="1" sqref="B44:N44 U86:W86 U88:W88 U90:W90 E72:X72 U73:W73 U75:W75 E74:X74 E76:X76 U77:W77 Y72:AC77 V79:AC80 Y85:AC90 V98:AC99 T94:AC96 M94:Q96 E89:X89 E87:X87 E85:X85 B50:AC50 J57 N51:O51 B53:AC53 X51 J54 B56:AC56 X54 J51 N54:O54 N57:O57 AB51:AC51 X57 AB57:AC57 AB54:AC54" xr:uid="{2A4F7863-606B-4369-B038-3D6E62AE6358}"/>
  </dataValidations>
  <hyperlinks>
    <hyperlink ref="B2:H2" location="はじめに!A1" display="「はじめに」に戻る" xr:uid="{5CC43DD1-9272-496E-B9DF-99644EFD91AD}"/>
  </hyperlinks>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45" max="29" man="1"/>
    <brk id="67" max="29" man="1"/>
    <brk id="10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6160" r:id="rId4" name="Check Box 16">
              <controlPr defaultSize="0" autoFill="0" autoLine="0" autoPict="0">
                <anchor moveWithCells="1">
                  <from>
                    <xdr:col>19</xdr:col>
                    <xdr:colOff>104775</xdr:colOff>
                    <xdr:row>41</xdr:row>
                    <xdr:rowOff>0</xdr:rowOff>
                  </from>
                  <to>
                    <xdr:col>21</xdr:col>
                    <xdr:colOff>47625</xdr:colOff>
                    <xdr:row>42</xdr:row>
                    <xdr:rowOff>57150</xdr:rowOff>
                  </to>
                </anchor>
              </controlPr>
            </control>
          </mc:Choice>
        </mc:AlternateContent>
        <mc:AlternateContent xmlns:mc="http://schemas.openxmlformats.org/markup-compatibility/2006">
          <mc:Choice Requires="x14">
            <control shapeId="6165" r:id="rId5" name="Check Box 21">
              <controlPr defaultSize="0" autoFill="0" autoLine="0" autoPict="0">
                <anchor moveWithCells="1">
                  <from>
                    <xdr:col>19</xdr:col>
                    <xdr:colOff>104775</xdr:colOff>
                    <xdr:row>41</xdr:row>
                    <xdr:rowOff>0</xdr:rowOff>
                  </from>
                  <to>
                    <xdr:col>21</xdr:col>
                    <xdr:colOff>47625</xdr:colOff>
                    <xdr:row>42</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2C70-1185-4010-9B24-2E50725C82C6}">
  <sheetPr>
    <tabColor theme="9" tint="0.59999389629810485"/>
  </sheetPr>
  <dimension ref="A1:AD26"/>
  <sheetViews>
    <sheetView showGridLines="0" zoomScaleNormal="100" zoomScaleSheetLayoutView="70" workbookViewId="0">
      <pane ySplit="3" topLeftCell="A4" activePane="bottomLeft" state="frozen"/>
      <selection activeCell="Y11" sqref="Y11"/>
      <selection pane="bottomLeft" activeCell="Y11" sqref="Y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148</v>
      </c>
    </row>
    <row r="6" spans="1:30" ht="20.100000000000001" customHeight="1">
      <c r="A6" s="410" t="s">
        <v>149</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20.100000000000001"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9" spans="1:30" ht="15" customHeight="1">
      <c r="A9" s="13" t="s">
        <v>94</v>
      </c>
      <c r="O9" s="20"/>
      <c r="P9" s="20"/>
    </row>
    <row r="10" spans="1:30" ht="37.5" customHeight="1">
      <c r="B10" s="393" t="s">
        <v>95</v>
      </c>
      <c r="C10" s="383"/>
      <c r="D10" s="383"/>
      <c r="E10" s="383"/>
      <c r="F10" s="383"/>
      <c r="G10" s="383"/>
      <c r="H10" s="383"/>
      <c r="I10" s="383"/>
      <c r="J10" s="383"/>
      <c r="K10" s="383" t="s">
        <v>96</v>
      </c>
      <c r="L10" s="383"/>
      <c r="M10" s="383"/>
      <c r="N10" s="383"/>
      <c r="O10" s="383"/>
      <c r="P10" s="383"/>
      <c r="Q10" s="383"/>
      <c r="R10" s="383"/>
      <c r="S10" s="383"/>
      <c r="T10" s="383" t="s">
        <v>97</v>
      </c>
      <c r="U10" s="383"/>
      <c r="V10" s="383"/>
      <c r="W10" s="383"/>
      <c r="X10" s="383"/>
      <c r="Y10" s="383"/>
      <c r="Z10" s="383"/>
      <c r="AA10" s="383"/>
      <c r="AB10" s="384"/>
    </row>
    <row r="11" spans="1:30" s="16" customFormat="1" ht="37.5" customHeight="1">
      <c r="B11" s="395"/>
      <c r="C11" s="396"/>
      <c r="D11" s="396"/>
      <c r="E11" s="396"/>
      <c r="F11" s="396"/>
      <c r="G11" s="396"/>
      <c r="H11" s="396"/>
      <c r="I11" s="396"/>
      <c r="J11" s="396"/>
      <c r="K11" s="397"/>
      <c r="L11" s="397"/>
      <c r="M11" s="397"/>
      <c r="N11" s="397"/>
      <c r="O11" s="397"/>
      <c r="P11" s="397"/>
      <c r="Q11" s="397"/>
      <c r="R11" s="397"/>
      <c r="S11" s="397"/>
      <c r="T11" s="413"/>
      <c r="U11" s="413"/>
      <c r="V11" s="413"/>
      <c r="W11" s="413"/>
      <c r="X11" s="413"/>
      <c r="Y11" s="413"/>
      <c r="Z11" s="413"/>
      <c r="AA11" s="413"/>
      <c r="AB11" s="414"/>
    </row>
    <row r="12" spans="1:30" s="16" customFormat="1" ht="37.5" customHeight="1">
      <c r="B12" s="387"/>
      <c r="C12" s="385"/>
      <c r="D12" s="385"/>
      <c r="E12" s="385"/>
      <c r="F12" s="385"/>
      <c r="G12" s="385"/>
      <c r="H12" s="385"/>
      <c r="I12" s="385"/>
      <c r="J12" s="385"/>
      <c r="K12" s="388"/>
      <c r="L12" s="388"/>
      <c r="M12" s="388"/>
      <c r="N12" s="388"/>
      <c r="O12" s="388"/>
      <c r="P12" s="388"/>
      <c r="Q12" s="388"/>
      <c r="R12" s="388"/>
      <c r="S12" s="388"/>
      <c r="T12" s="385"/>
      <c r="U12" s="385"/>
      <c r="V12" s="385"/>
      <c r="W12" s="385"/>
      <c r="X12" s="385"/>
      <c r="Y12" s="385"/>
      <c r="Z12" s="385"/>
      <c r="AA12" s="385"/>
      <c r="AB12" s="386"/>
    </row>
    <row r="13" spans="1:30" s="16" customFormat="1" ht="37.5" customHeight="1">
      <c r="B13" s="387"/>
      <c r="C13" s="385"/>
      <c r="D13" s="385"/>
      <c r="E13" s="385"/>
      <c r="F13" s="385"/>
      <c r="G13" s="385"/>
      <c r="H13" s="385"/>
      <c r="I13" s="385"/>
      <c r="J13" s="385"/>
      <c r="K13" s="388"/>
      <c r="L13" s="388"/>
      <c r="M13" s="388"/>
      <c r="N13" s="388"/>
      <c r="O13" s="388"/>
      <c r="P13" s="388"/>
      <c r="Q13" s="388"/>
      <c r="R13" s="388"/>
      <c r="S13" s="388"/>
      <c r="T13" s="385"/>
      <c r="U13" s="385"/>
      <c r="V13" s="385"/>
      <c r="W13" s="385"/>
      <c r="X13" s="385"/>
      <c r="Y13" s="385"/>
      <c r="Z13" s="385"/>
      <c r="AA13" s="385"/>
      <c r="AB13" s="386"/>
    </row>
    <row r="14" spans="1:30" s="16" customFormat="1" ht="37.5" customHeight="1">
      <c r="B14" s="387"/>
      <c r="C14" s="385"/>
      <c r="D14" s="385"/>
      <c r="E14" s="385"/>
      <c r="F14" s="385"/>
      <c r="G14" s="385"/>
      <c r="H14" s="385"/>
      <c r="I14" s="385"/>
      <c r="J14" s="385"/>
      <c r="K14" s="388"/>
      <c r="L14" s="388"/>
      <c r="M14" s="388"/>
      <c r="N14" s="388"/>
      <c r="O14" s="388"/>
      <c r="P14" s="388"/>
      <c r="Q14" s="388"/>
      <c r="R14" s="388"/>
      <c r="S14" s="388"/>
      <c r="T14" s="385"/>
      <c r="U14" s="385"/>
      <c r="V14" s="385"/>
      <c r="W14" s="385"/>
      <c r="X14" s="385"/>
      <c r="Y14" s="385"/>
      <c r="Z14" s="385"/>
      <c r="AA14" s="385"/>
      <c r="AB14" s="386"/>
    </row>
    <row r="15" spans="1:30" s="16" customFormat="1" ht="37.5" customHeight="1">
      <c r="B15" s="389"/>
      <c r="C15" s="390"/>
      <c r="D15" s="390"/>
      <c r="E15" s="390"/>
      <c r="F15" s="390"/>
      <c r="G15" s="390"/>
      <c r="H15" s="390"/>
      <c r="I15" s="390"/>
      <c r="J15" s="390"/>
      <c r="K15" s="391"/>
      <c r="L15" s="391"/>
      <c r="M15" s="391"/>
      <c r="N15" s="391"/>
      <c r="O15" s="391"/>
      <c r="P15" s="391"/>
      <c r="Q15" s="391"/>
      <c r="R15" s="391"/>
      <c r="S15" s="391"/>
      <c r="T15" s="390"/>
      <c r="U15" s="390"/>
      <c r="V15" s="390"/>
      <c r="W15" s="390"/>
      <c r="X15" s="390"/>
      <c r="Y15" s="390"/>
      <c r="Z15" s="390"/>
      <c r="AA15" s="390"/>
      <c r="AB15" s="392"/>
    </row>
    <row r="16" spans="1:30" ht="37.5" customHeight="1">
      <c r="B16" s="393" t="s">
        <v>73</v>
      </c>
      <c r="C16" s="383"/>
      <c r="D16" s="383"/>
      <c r="E16" s="383"/>
      <c r="F16" s="383"/>
      <c r="G16" s="383"/>
      <c r="H16" s="383"/>
      <c r="I16" s="383"/>
      <c r="J16" s="383"/>
      <c r="K16" s="394">
        <f>SUM(K11:S15)</f>
        <v>0</v>
      </c>
      <c r="L16" s="394"/>
      <c r="M16" s="394"/>
      <c r="N16" s="394"/>
      <c r="O16" s="394"/>
      <c r="P16" s="394"/>
      <c r="Q16" s="394"/>
      <c r="R16" s="394"/>
      <c r="S16" s="394"/>
      <c r="T16" s="383"/>
      <c r="U16" s="383"/>
      <c r="V16" s="383"/>
      <c r="W16" s="383"/>
      <c r="X16" s="383"/>
      <c r="Y16" s="383"/>
      <c r="Z16" s="383"/>
      <c r="AA16" s="383"/>
      <c r="AB16" s="384"/>
    </row>
    <row r="18" spans="1:28" ht="15" customHeight="1">
      <c r="A18" s="13" t="s">
        <v>98</v>
      </c>
    </row>
    <row r="19" spans="1:28" ht="37.5" customHeight="1">
      <c r="B19" s="393" t="s">
        <v>95</v>
      </c>
      <c r="C19" s="383"/>
      <c r="D19" s="383"/>
      <c r="E19" s="383"/>
      <c r="F19" s="383"/>
      <c r="G19" s="383"/>
      <c r="H19" s="383"/>
      <c r="I19" s="383"/>
      <c r="J19" s="383"/>
      <c r="K19" s="383" t="s">
        <v>96</v>
      </c>
      <c r="L19" s="383"/>
      <c r="M19" s="383"/>
      <c r="N19" s="383"/>
      <c r="O19" s="383"/>
      <c r="P19" s="383"/>
      <c r="Q19" s="383"/>
      <c r="R19" s="383"/>
      <c r="S19" s="383"/>
      <c r="T19" s="383" t="s">
        <v>97</v>
      </c>
      <c r="U19" s="383"/>
      <c r="V19" s="383"/>
      <c r="W19" s="383"/>
      <c r="X19" s="383"/>
      <c r="Y19" s="383"/>
      <c r="Z19" s="383"/>
      <c r="AA19" s="383"/>
      <c r="AB19" s="384"/>
    </row>
    <row r="20" spans="1:28" s="16" customFormat="1" ht="37.5" customHeight="1">
      <c r="B20" s="395"/>
      <c r="C20" s="396"/>
      <c r="D20" s="396"/>
      <c r="E20" s="396"/>
      <c r="F20" s="396"/>
      <c r="G20" s="396"/>
      <c r="H20" s="396"/>
      <c r="I20" s="396"/>
      <c r="J20" s="396"/>
      <c r="K20" s="397"/>
      <c r="L20" s="397"/>
      <c r="M20" s="397"/>
      <c r="N20" s="397"/>
      <c r="O20" s="397"/>
      <c r="P20" s="397"/>
      <c r="Q20" s="397"/>
      <c r="R20" s="397"/>
      <c r="S20" s="397"/>
      <c r="T20" s="396"/>
      <c r="U20" s="396"/>
      <c r="V20" s="396"/>
      <c r="W20" s="396"/>
      <c r="X20" s="396"/>
      <c r="Y20" s="396"/>
      <c r="Z20" s="396"/>
      <c r="AA20" s="396"/>
      <c r="AB20" s="398"/>
    </row>
    <row r="21" spans="1:28" s="16" customFormat="1" ht="37.5" customHeight="1">
      <c r="B21" s="387"/>
      <c r="C21" s="385"/>
      <c r="D21" s="385"/>
      <c r="E21" s="385"/>
      <c r="F21" s="385"/>
      <c r="G21" s="385"/>
      <c r="H21" s="385"/>
      <c r="I21" s="385"/>
      <c r="J21" s="385"/>
      <c r="K21" s="388"/>
      <c r="L21" s="388"/>
      <c r="M21" s="388"/>
      <c r="N21" s="388"/>
      <c r="O21" s="388"/>
      <c r="P21" s="388"/>
      <c r="Q21" s="388"/>
      <c r="R21" s="388"/>
      <c r="S21" s="388"/>
      <c r="T21" s="385"/>
      <c r="U21" s="385"/>
      <c r="V21" s="385"/>
      <c r="W21" s="385"/>
      <c r="X21" s="385"/>
      <c r="Y21" s="385"/>
      <c r="Z21" s="385"/>
      <c r="AA21" s="385"/>
      <c r="AB21" s="386"/>
    </row>
    <row r="22" spans="1:28" s="16" customFormat="1" ht="37.5" customHeight="1">
      <c r="B22" s="387"/>
      <c r="C22" s="385"/>
      <c r="D22" s="385"/>
      <c r="E22" s="385"/>
      <c r="F22" s="385"/>
      <c r="G22" s="385"/>
      <c r="H22" s="385"/>
      <c r="I22" s="385"/>
      <c r="J22" s="385"/>
      <c r="K22" s="388"/>
      <c r="L22" s="388"/>
      <c r="M22" s="388"/>
      <c r="N22" s="388"/>
      <c r="O22" s="388"/>
      <c r="P22" s="388"/>
      <c r="Q22" s="388"/>
      <c r="R22" s="388"/>
      <c r="S22" s="388"/>
      <c r="T22" s="385"/>
      <c r="U22" s="385"/>
      <c r="V22" s="385"/>
      <c r="W22" s="385"/>
      <c r="X22" s="385"/>
      <c r="Y22" s="385"/>
      <c r="Z22" s="385"/>
      <c r="AA22" s="385"/>
      <c r="AB22" s="386"/>
    </row>
    <row r="23" spans="1:28" s="16" customFormat="1" ht="37.5" customHeight="1">
      <c r="B23" s="387"/>
      <c r="C23" s="385"/>
      <c r="D23" s="385"/>
      <c r="E23" s="385"/>
      <c r="F23" s="385"/>
      <c r="G23" s="385"/>
      <c r="H23" s="385"/>
      <c r="I23" s="385"/>
      <c r="J23" s="385"/>
      <c r="K23" s="388"/>
      <c r="L23" s="388"/>
      <c r="M23" s="388"/>
      <c r="N23" s="388"/>
      <c r="O23" s="388"/>
      <c r="P23" s="388"/>
      <c r="Q23" s="388"/>
      <c r="R23" s="388"/>
      <c r="S23" s="388"/>
      <c r="T23" s="385"/>
      <c r="U23" s="385"/>
      <c r="V23" s="385"/>
      <c r="W23" s="385"/>
      <c r="X23" s="385"/>
      <c r="Y23" s="385"/>
      <c r="Z23" s="385"/>
      <c r="AA23" s="385"/>
      <c r="AB23" s="386"/>
    </row>
    <row r="24" spans="1:28" s="16" customFormat="1" ht="37.5" customHeight="1">
      <c r="B24" s="389"/>
      <c r="C24" s="390"/>
      <c r="D24" s="390"/>
      <c r="E24" s="390"/>
      <c r="F24" s="390"/>
      <c r="G24" s="390"/>
      <c r="H24" s="390"/>
      <c r="I24" s="390"/>
      <c r="J24" s="390"/>
      <c r="K24" s="391"/>
      <c r="L24" s="391"/>
      <c r="M24" s="391"/>
      <c r="N24" s="391"/>
      <c r="O24" s="391"/>
      <c r="P24" s="391"/>
      <c r="Q24" s="391"/>
      <c r="R24" s="391"/>
      <c r="S24" s="391"/>
      <c r="T24" s="390"/>
      <c r="U24" s="390"/>
      <c r="V24" s="390"/>
      <c r="W24" s="390"/>
      <c r="X24" s="390"/>
      <c r="Y24" s="390"/>
      <c r="Z24" s="390"/>
      <c r="AA24" s="390"/>
      <c r="AB24" s="392"/>
    </row>
    <row r="25" spans="1:28" ht="37.5" customHeight="1">
      <c r="B25" s="393" t="s">
        <v>73</v>
      </c>
      <c r="C25" s="383"/>
      <c r="D25" s="383"/>
      <c r="E25" s="383"/>
      <c r="F25" s="383"/>
      <c r="G25" s="383"/>
      <c r="H25" s="383"/>
      <c r="I25" s="383"/>
      <c r="J25" s="383"/>
      <c r="K25" s="394">
        <f>SUM(K20:S24)</f>
        <v>0</v>
      </c>
      <c r="L25" s="394"/>
      <c r="M25" s="394"/>
      <c r="N25" s="394"/>
      <c r="O25" s="394"/>
      <c r="P25" s="394"/>
      <c r="Q25" s="394"/>
      <c r="R25" s="394"/>
      <c r="S25" s="394"/>
      <c r="T25" s="383"/>
      <c r="U25" s="383"/>
      <c r="V25" s="383"/>
      <c r="W25" s="383"/>
      <c r="X25" s="383"/>
      <c r="Y25" s="383"/>
      <c r="Z25" s="383"/>
      <c r="AA25" s="383"/>
      <c r="AB25" s="384"/>
    </row>
    <row r="26" spans="1:28" ht="15" customHeight="1">
      <c r="B26" s="2" t="s">
        <v>252</v>
      </c>
    </row>
  </sheetData>
  <sheetProtection sheet="1" formatCells="0" formatColumns="0" formatRows="0" insertColumns="0" insertRows="0" insertHyperlinks="0" deleteColumns="0" deleteRows="0" selectLockedCells="1" sort="0" autoFilter="0" pivotTables="0"/>
  <mergeCells count="44">
    <mergeCell ref="B22:J22"/>
    <mergeCell ref="K22:S22"/>
    <mergeCell ref="T22:AB22"/>
    <mergeCell ref="B23:J23"/>
    <mergeCell ref="K23:S23"/>
    <mergeCell ref="T23:AB23"/>
    <mergeCell ref="B24:J24"/>
    <mergeCell ref="K24:S24"/>
    <mergeCell ref="T24:AB24"/>
    <mergeCell ref="B25:J25"/>
    <mergeCell ref="K25:S25"/>
    <mergeCell ref="T25:AB25"/>
    <mergeCell ref="B15:J15"/>
    <mergeCell ref="K15:S15"/>
    <mergeCell ref="T15:AB15"/>
    <mergeCell ref="B21:J21"/>
    <mergeCell ref="K21:S21"/>
    <mergeCell ref="T21:AB21"/>
    <mergeCell ref="B16:J16"/>
    <mergeCell ref="K16:S16"/>
    <mergeCell ref="T16:AB16"/>
    <mergeCell ref="B19:J19"/>
    <mergeCell ref="K19:S19"/>
    <mergeCell ref="T19:AB19"/>
    <mergeCell ref="B20:J20"/>
    <mergeCell ref="K20:S20"/>
    <mergeCell ref="T20:AB20"/>
    <mergeCell ref="B13:J13"/>
    <mergeCell ref="K13:S13"/>
    <mergeCell ref="T13:AB13"/>
    <mergeCell ref="B14:J14"/>
    <mergeCell ref="K14:S14"/>
    <mergeCell ref="T14:AB14"/>
    <mergeCell ref="B11:J11"/>
    <mergeCell ref="K11:S11"/>
    <mergeCell ref="T11:AB11"/>
    <mergeCell ref="B12:J12"/>
    <mergeCell ref="K12:S12"/>
    <mergeCell ref="T12:AB12"/>
    <mergeCell ref="B2:J2"/>
    <mergeCell ref="A6:AD7"/>
    <mergeCell ref="B10:J10"/>
    <mergeCell ref="K10:S10"/>
    <mergeCell ref="T10:AB10"/>
  </mergeCells>
  <phoneticPr fontId="4"/>
  <conditionalFormatting sqref="K16:S16">
    <cfRule type="cellIs" dxfId="7" priority="2" operator="notEqual">
      <formula>$K$25</formula>
    </cfRule>
  </conditionalFormatting>
  <conditionalFormatting sqref="K25:S25">
    <cfRule type="cellIs" dxfId="6" priority="1" operator="notEqual">
      <formula>$K$16</formula>
    </cfRule>
  </conditionalFormatting>
  <dataValidations count="1">
    <dataValidation imeMode="off" allowBlank="1" showInputMessage="1" showErrorMessage="1" sqref="K11:S16 K20:S25" xr:uid="{3E333D72-7235-432F-8F6F-0838D7CAB70E}"/>
  </dataValidations>
  <hyperlinks>
    <hyperlink ref="B2:H2" location="はじめに!A1" display="「はじめに」に戻る" xr:uid="{811763C9-458C-4D5A-B8FD-82E071549529}"/>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B949-D72A-4500-A166-F13FD541308D}">
  <dimension ref="A1:AD32"/>
  <sheetViews>
    <sheetView showGridLines="0" zoomScaleNormal="100" zoomScaleSheetLayoutView="85" workbookViewId="0">
      <selection activeCell="Y11" sqref="Y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158</v>
      </c>
    </row>
    <row r="7" spans="1:30" ht="15" customHeight="1">
      <c r="A7" s="159" t="s">
        <v>159</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11" spans="1:30" ht="15" customHeight="1">
      <c r="X11" s="3" t="s">
        <v>4</v>
      </c>
      <c r="Y11" s="45"/>
      <c r="Z11" s="4" t="s">
        <v>3</v>
      </c>
      <c r="AA11" s="45"/>
      <c r="AB11" s="4" t="s">
        <v>2</v>
      </c>
      <c r="AC11" s="45"/>
      <c r="AD11" s="4" t="s">
        <v>1</v>
      </c>
    </row>
    <row r="12" spans="1:30" ht="15" customHeight="1">
      <c r="Y12" s="15"/>
      <c r="AA12" s="15"/>
      <c r="AC12" s="15"/>
    </row>
    <row r="13" spans="1:30" ht="15" customHeight="1">
      <c r="A13" s="2" t="s">
        <v>5</v>
      </c>
    </row>
    <row r="15" spans="1:30" ht="15" customHeight="1">
      <c r="Q15" s="5"/>
      <c r="R15" s="5"/>
      <c r="S15" s="399" t="str">
        <f>はじめに!G8</f>
        <v>神戸市</v>
      </c>
      <c r="T15" s="399"/>
      <c r="U15" s="399"/>
      <c r="V15" s="399"/>
      <c r="W15" s="399"/>
      <c r="X15" s="399"/>
      <c r="Y15" s="399"/>
      <c r="Z15" s="399"/>
      <c r="AA15" s="399"/>
      <c r="AB15" s="399"/>
      <c r="AC15" s="399"/>
      <c r="AD15" s="399"/>
    </row>
    <row r="16" spans="1:30" ht="15" customHeight="1">
      <c r="P16" s="161" t="s">
        <v>6</v>
      </c>
      <c r="Q16" s="161"/>
      <c r="R16" s="161"/>
      <c r="S16" s="399"/>
      <c r="T16" s="399"/>
      <c r="U16" s="399"/>
      <c r="V16" s="399"/>
      <c r="W16" s="399"/>
      <c r="X16" s="399"/>
      <c r="Y16" s="399"/>
      <c r="Z16" s="399"/>
      <c r="AA16" s="399"/>
      <c r="AB16" s="399"/>
      <c r="AC16" s="399"/>
      <c r="AD16" s="399"/>
    </row>
    <row r="17" spans="2:30" ht="15" customHeight="1">
      <c r="P17" s="14"/>
      <c r="Q17" s="14"/>
      <c r="R17" s="14"/>
      <c r="S17" s="163">
        <f>はじめに!G5</f>
        <v>0</v>
      </c>
      <c r="T17" s="163"/>
      <c r="U17" s="163"/>
      <c r="V17" s="163"/>
      <c r="W17" s="163"/>
      <c r="X17" s="163"/>
      <c r="Y17" s="163"/>
      <c r="Z17" s="163"/>
      <c r="AA17" s="163"/>
      <c r="AB17" s="163"/>
      <c r="AC17" s="163"/>
      <c r="AD17" s="163"/>
    </row>
    <row r="18" spans="2:30" ht="15" customHeight="1">
      <c r="P18" s="161" t="s">
        <v>7</v>
      </c>
      <c r="Q18" s="161"/>
      <c r="R18" s="161"/>
      <c r="S18" s="164"/>
      <c r="T18" s="164"/>
      <c r="U18" s="164"/>
      <c r="V18" s="164"/>
      <c r="W18" s="164"/>
      <c r="X18" s="164"/>
      <c r="Y18" s="164"/>
      <c r="Z18" s="164"/>
      <c r="AA18" s="164"/>
      <c r="AB18" s="164"/>
      <c r="AC18" s="164"/>
      <c r="AD18" s="164"/>
    </row>
    <row r="19" spans="2:30" ht="15" customHeight="1">
      <c r="P19" s="14"/>
      <c r="Q19" s="14"/>
      <c r="R19" s="14"/>
      <c r="S19" s="163">
        <f>はじめに!G6</f>
        <v>0</v>
      </c>
      <c r="T19" s="163"/>
      <c r="U19" s="163"/>
      <c r="V19" s="163"/>
      <c r="W19" s="163"/>
      <c r="X19" s="163"/>
      <c r="Y19" s="163"/>
      <c r="Z19" s="163"/>
      <c r="AA19" s="163"/>
      <c r="AB19" s="163"/>
      <c r="AC19" s="163"/>
      <c r="AD19" s="163"/>
    </row>
    <row r="20" spans="2:30" ht="15" customHeight="1">
      <c r="P20" s="161" t="s">
        <v>10</v>
      </c>
      <c r="Q20" s="161"/>
      <c r="R20" s="161"/>
      <c r="S20" s="164"/>
      <c r="T20" s="164"/>
      <c r="U20" s="164"/>
      <c r="V20" s="164"/>
      <c r="W20" s="164"/>
      <c r="X20" s="164"/>
      <c r="Y20" s="164"/>
      <c r="Z20" s="164"/>
      <c r="AA20" s="164"/>
      <c r="AB20" s="164"/>
      <c r="AC20" s="164"/>
      <c r="AD20" s="164"/>
    </row>
    <row r="23" spans="2:30" ht="15" customHeight="1">
      <c r="B23" s="296" t="s">
        <v>134</v>
      </c>
      <c r="C23" s="296"/>
      <c r="D23" s="16"/>
      <c r="E23" s="2" t="s">
        <v>135</v>
      </c>
      <c r="F23" s="16"/>
      <c r="G23" s="2" t="s">
        <v>136</v>
      </c>
      <c r="H23" s="16"/>
      <c r="I23" s="2" t="s">
        <v>137</v>
      </c>
      <c r="K23" s="2" t="s">
        <v>138</v>
      </c>
      <c r="L23" s="405"/>
      <c r="M23" s="405"/>
      <c r="N23" s="2" t="s">
        <v>139</v>
      </c>
    </row>
    <row r="24" spans="2:30" ht="15" customHeight="1">
      <c r="B24" s="2" t="s">
        <v>140</v>
      </c>
    </row>
    <row r="27" spans="2:30" ht="15" customHeight="1">
      <c r="O27" s="160" t="s">
        <v>12</v>
      </c>
      <c r="P27" s="160"/>
    </row>
    <row r="28" spans="2:30" ht="15" customHeight="1">
      <c r="O28" s="20"/>
      <c r="P28" s="20"/>
    </row>
    <row r="29" spans="2:30" s="1" customFormat="1" ht="26.25" customHeight="1">
      <c r="B29" s="6"/>
      <c r="C29" s="165" t="s">
        <v>13</v>
      </c>
      <c r="D29" s="165"/>
      <c r="E29" s="165"/>
      <c r="F29" s="165"/>
      <c r="G29" s="165"/>
      <c r="H29" s="165"/>
      <c r="I29" s="9"/>
      <c r="J29" s="156" t="s">
        <v>14</v>
      </c>
      <c r="K29" s="157"/>
      <c r="L29" s="157"/>
      <c r="M29" s="157"/>
      <c r="N29" s="157"/>
      <c r="O29" s="157"/>
      <c r="P29" s="157"/>
      <c r="Q29" s="157"/>
      <c r="R29" s="157"/>
      <c r="S29" s="157"/>
      <c r="T29" s="157"/>
      <c r="U29" s="157"/>
      <c r="V29" s="157"/>
      <c r="W29" s="157"/>
      <c r="X29" s="157"/>
      <c r="Y29" s="157"/>
      <c r="Z29" s="157"/>
      <c r="AA29" s="157"/>
      <c r="AB29" s="157"/>
      <c r="AC29" s="157"/>
      <c r="AD29" s="166"/>
    </row>
    <row r="30" spans="2:30" s="1" customFormat="1" ht="134.25" customHeight="1">
      <c r="B30" s="6"/>
      <c r="C30" s="165" t="s">
        <v>160</v>
      </c>
      <c r="D30" s="165"/>
      <c r="E30" s="165"/>
      <c r="F30" s="165"/>
      <c r="G30" s="165"/>
      <c r="H30" s="165"/>
      <c r="I30" s="47"/>
      <c r="J30" s="400"/>
      <c r="K30" s="401"/>
      <c r="L30" s="401"/>
      <c r="M30" s="401"/>
      <c r="N30" s="401"/>
      <c r="O30" s="401"/>
      <c r="P30" s="401"/>
      <c r="Q30" s="401"/>
      <c r="R30" s="401"/>
      <c r="S30" s="401"/>
      <c r="T30" s="401"/>
      <c r="U30" s="401"/>
      <c r="V30" s="401"/>
      <c r="W30" s="401"/>
      <c r="X30" s="401"/>
      <c r="Y30" s="401"/>
      <c r="Z30" s="401"/>
      <c r="AA30" s="401"/>
      <c r="AB30" s="401"/>
      <c r="AC30" s="401"/>
      <c r="AD30" s="402"/>
    </row>
    <row r="31" spans="2:30" s="1" customFormat="1" ht="29.25" customHeight="1">
      <c r="B31" s="7"/>
      <c r="C31" s="415" t="s">
        <v>161</v>
      </c>
      <c r="D31" s="415"/>
      <c r="E31" s="415"/>
      <c r="F31" s="415"/>
      <c r="G31" s="415"/>
      <c r="H31" s="415"/>
      <c r="I31" s="59"/>
      <c r="J31" s="68"/>
      <c r="K31" s="94"/>
      <c r="L31" s="95" t="s">
        <v>4</v>
      </c>
      <c r="M31" s="66"/>
      <c r="N31" s="69" t="s">
        <v>3</v>
      </c>
      <c r="O31" s="66"/>
      <c r="P31" s="69" t="s">
        <v>162</v>
      </c>
      <c r="Q31" s="66"/>
      <c r="R31" s="69" t="s">
        <v>163</v>
      </c>
      <c r="S31" s="69"/>
      <c r="T31" s="69"/>
      <c r="U31" s="69"/>
      <c r="V31" s="69"/>
      <c r="W31" s="69"/>
      <c r="X31" s="69"/>
      <c r="Y31" s="69"/>
      <c r="Z31" s="69"/>
      <c r="AA31" s="69"/>
      <c r="AB31" s="69"/>
      <c r="AC31" s="69"/>
      <c r="AD31" s="76"/>
    </row>
    <row r="32" spans="2:30" s="1" customFormat="1" ht="29.25" customHeight="1">
      <c r="B32" s="8"/>
      <c r="C32" s="416"/>
      <c r="D32" s="416"/>
      <c r="E32" s="416"/>
      <c r="F32" s="416"/>
      <c r="G32" s="416"/>
      <c r="H32" s="416"/>
      <c r="I32" s="64"/>
      <c r="J32" s="70"/>
      <c r="K32" s="34"/>
      <c r="L32" s="34"/>
      <c r="M32" s="34"/>
      <c r="N32" s="34"/>
      <c r="O32" s="34"/>
      <c r="P32" s="34"/>
      <c r="Q32" s="34"/>
      <c r="R32" s="34"/>
      <c r="S32" s="96"/>
      <c r="T32" s="92" t="s">
        <v>4</v>
      </c>
      <c r="U32" s="67"/>
      <c r="V32" s="34" t="s">
        <v>3</v>
      </c>
      <c r="W32" s="67"/>
      <c r="X32" s="34" t="s">
        <v>162</v>
      </c>
      <c r="Y32" s="67"/>
      <c r="Z32" s="34" t="s">
        <v>164</v>
      </c>
      <c r="AA32" s="34"/>
      <c r="AB32" s="34"/>
      <c r="AC32" s="34"/>
      <c r="AD32" s="77"/>
    </row>
  </sheetData>
  <sheetProtection sheet="1" formatCells="0" formatColumns="0" formatRows="0" insertColumns="0" insertRows="0" insertHyperlinks="0" deleteColumns="0" deleteRows="0" selectLockedCells="1" sort="0" autoFilter="0" pivotTables="0"/>
  <mergeCells count="16">
    <mergeCell ref="B2:J2"/>
    <mergeCell ref="C31:H32"/>
    <mergeCell ref="B23:C23"/>
    <mergeCell ref="L23:M23"/>
    <mergeCell ref="O27:P27"/>
    <mergeCell ref="C29:H29"/>
    <mergeCell ref="J29:AD29"/>
    <mergeCell ref="C30:H30"/>
    <mergeCell ref="J30:AD30"/>
    <mergeCell ref="A7:AD8"/>
    <mergeCell ref="S15:AD16"/>
    <mergeCell ref="P16:R16"/>
    <mergeCell ref="S17:AD18"/>
    <mergeCell ref="P18:R18"/>
    <mergeCell ref="S19:AD20"/>
    <mergeCell ref="P20:R20"/>
  </mergeCells>
  <phoneticPr fontId="4"/>
  <dataValidations count="1">
    <dataValidation imeMode="off" allowBlank="1" showInputMessage="1" showErrorMessage="1" sqref="Y11 AA11 AC11 M31 O31 Q31 U32 W32 Y32 D23 F23 H23 K23" xr:uid="{567FFEF4-FBEB-4138-AA2A-334E33AFA2B0}"/>
  </dataValidations>
  <hyperlinks>
    <hyperlink ref="B2:H2" location="はじめに!A1" display="「はじめに」に戻る" xr:uid="{E411A4DC-8C31-4951-8B73-0514CA2F9D61}"/>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6DC6-7911-4E33-8B3D-1C9CA12AF525}">
  <sheetPr>
    <tabColor theme="5" tint="0.59999389629810485"/>
  </sheetPr>
  <dimension ref="A1:AD35"/>
  <sheetViews>
    <sheetView showGridLines="0" zoomScaleNormal="100" zoomScaleSheetLayoutView="100" workbookViewId="0">
      <pane ySplit="3" topLeftCell="A4" activePane="bottomLeft" state="frozen"/>
      <selection activeCell="L11" sqref="L11:U12"/>
      <selection pane="bottomLeft" activeCell="Y11" sqref="Y11"/>
    </sheetView>
  </sheetViews>
  <sheetFormatPr defaultRowHeight="15" customHeight="1"/>
  <cols>
    <col min="1" max="36" width="2.625" style="2" customWidth="1"/>
    <col min="37" max="52" width="3.125" style="2" customWidth="1"/>
    <col min="53" max="16384" width="9" style="2"/>
  </cols>
  <sheetData>
    <row r="1" spans="1:30" ht="3.75" customHeight="1"/>
    <row r="2" spans="1:30" ht="21.75" customHeight="1">
      <c r="B2" s="155" t="s">
        <v>235</v>
      </c>
      <c r="C2" s="155"/>
      <c r="D2" s="155"/>
      <c r="E2" s="155"/>
      <c r="F2" s="155"/>
      <c r="G2" s="155"/>
      <c r="H2" s="155"/>
      <c r="I2" s="155"/>
      <c r="J2" s="155"/>
    </row>
    <row r="3" spans="1:30" ht="3.75" customHeight="1"/>
    <row r="4" spans="1:30" ht="15" customHeight="1">
      <c r="A4" s="2" t="s">
        <v>169</v>
      </c>
    </row>
    <row r="7" spans="1:30" ht="15" customHeight="1">
      <c r="A7" s="159" t="s">
        <v>170</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5" customHeight="1">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11" spans="1:30" ht="15" customHeight="1">
      <c r="X11" s="3" t="s">
        <v>4</v>
      </c>
      <c r="Y11" s="45"/>
      <c r="Z11" s="4" t="s">
        <v>3</v>
      </c>
      <c r="AA11" s="45"/>
      <c r="AB11" s="4" t="s">
        <v>2</v>
      </c>
      <c r="AC11" s="45"/>
      <c r="AD11" s="4" t="s">
        <v>1</v>
      </c>
    </row>
    <row r="12" spans="1:30" ht="15" customHeight="1">
      <c r="Y12" s="15"/>
      <c r="AA12" s="15"/>
      <c r="AC12" s="15"/>
    </row>
    <row r="13" spans="1:30" ht="15" customHeight="1">
      <c r="A13" s="2" t="s">
        <v>5</v>
      </c>
    </row>
    <row r="14" spans="1:30" ht="15" customHeight="1">
      <c r="Q14" s="5"/>
      <c r="R14" s="5"/>
      <c r="S14" s="399" t="str">
        <f>はじめに!G8</f>
        <v>神戸市</v>
      </c>
      <c r="T14" s="399"/>
      <c r="U14" s="399"/>
      <c r="V14" s="399"/>
      <c r="W14" s="399"/>
      <c r="X14" s="399"/>
      <c r="Y14" s="399"/>
      <c r="Z14" s="399"/>
      <c r="AA14" s="399"/>
      <c r="AB14" s="399"/>
      <c r="AC14" s="399"/>
      <c r="AD14" s="399"/>
    </row>
    <row r="15" spans="1:30" ht="15" customHeight="1">
      <c r="P15" s="161" t="s">
        <v>6</v>
      </c>
      <c r="Q15" s="161"/>
      <c r="R15" s="161"/>
      <c r="S15" s="399"/>
      <c r="T15" s="399"/>
      <c r="U15" s="399"/>
      <c r="V15" s="399"/>
      <c r="W15" s="399"/>
      <c r="X15" s="399"/>
      <c r="Y15" s="399"/>
      <c r="Z15" s="399"/>
      <c r="AA15" s="399"/>
      <c r="AB15" s="399"/>
      <c r="AC15" s="399"/>
      <c r="AD15" s="399"/>
    </row>
    <row r="16" spans="1:30" ht="15" customHeight="1">
      <c r="P16" s="14"/>
      <c r="Q16" s="14"/>
      <c r="R16" s="14"/>
      <c r="S16" s="163">
        <f>はじめに!G5</f>
        <v>0</v>
      </c>
      <c r="T16" s="163"/>
      <c r="U16" s="163"/>
      <c r="V16" s="163"/>
      <c r="W16" s="163"/>
      <c r="X16" s="163"/>
      <c r="Y16" s="163"/>
      <c r="Z16" s="163"/>
      <c r="AA16" s="163"/>
      <c r="AB16" s="163"/>
      <c r="AC16" s="163"/>
      <c r="AD16" s="163"/>
    </row>
    <row r="17" spans="2:30" ht="15" customHeight="1">
      <c r="P17" s="161" t="s">
        <v>7</v>
      </c>
      <c r="Q17" s="161"/>
      <c r="R17" s="161"/>
      <c r="S17" s="164"/>
      <c r="T17" s="164"/>
      <c r="U17" s="164"/>
      <c r="V17" s="164"/>
      <c r="W17" s="164"/>
      <c r="X17" s="164"/>
      <c r="Y17" s="164"/>
      <c r="Z17" s="164"/>
      <c r="AA17" s="164"/>
      <c r="AB17" s="164"/>
      <c r="AC17" s="164"/>
      <c r="AD17" s="164"/>
    </row>
    <row r="18" spans="2:30" ht="15" customHeight="1">
      <c r="P18" s="14"/>
      <c r="Q18" s="14"/>
      <c r="R18" s="14"/>
      <c r="S18" s="163">
        <f>はじめに!G6</f>
        <v>0</v>
      </c>
      <c r="T18" s="163"/>
      <c r="U18" s="163"/>
      <c r="V18" s="163"/>
      <c r="W18" s="163"/>
      <c r="X18" s="163"/>
      <c r="Y18" s="163"/>
      <c r="Z18" s="163"/>
      <c r="AA18" s="163"/>
      <c r="AB18" s="163"/>
      <c r="AC18" s="163"/>
      <c r="AD18" s="163"/>
    </row>
    <row r="19" spans="2:30" ht="15" customHeight="1">
      <c r="P19" s="161" t="s">
        <v>10</v>
      </c>
      <c r="Q19" s="161"/>
      <c r="R19" s="161"/>
      <c r="S19" s="164"/>
      <c r="T19" s="164"/>
      <c r="U19" s="164"/>
      <c r="V19" s="164"/>
      <c r="W19" s="164"/>
      <c r="X19" s="164"/>
      <c r="Y19" s="164"/>
      <c r="Z19" s="164"/>
      <c r="AA19" s="164"/>
      <c r="AB19" s="164"/>
      <c r="AC19" s="164"/>
      <c r="AD19" s="164"/>
    </row>
    <row r="22" spans="2:30" ht="15" customHeight="1">
      <c r="B22" s="296" t="s">
        <v>134</v>
      </c>
      <c r="C22" s="296"/>
      <c r="D22" s="16"/>
      <c r="E22" s="2" t="s">
        <v>135</v>
      </c>
      <c r="F22" s="16"/>
      <c r="G22" s="2" t="s">
        <v>136</v>
      </c>
      <c r="H22" s="16"/>
      <c r="I22" s="2" t="s">
        <v>137</v>
      </c>
      <c r="K22" s="2" t="s">
        <v>138</v>
      </c>
      <c r="L22" s="405"/>
      <c r="M22" s="405"/>
      <c r="N22" s="2" t="s">
        <v>139</v>
      </c>
    </row>
    <row r="23" spans="2:30" ht="15" customHeight="1">
      <c r="B23" s="2" t="s">
        <v>171</v>
      </c>
    </row>
    <row r="25" spans="2:30" ht="15" customHeight="1">
      <c r="O25" s="160" t="s">
        <v>12</v>
      </c>
      <c r="P25" s="160"/>
    </row>
    <row r="26" spans="2:30" ht="15" customHeight="1">
      <c r="O26" s="20"/>
      <c r="P26" s="20"/>
    </row>
    <row r="27" spans="2:30" s="1" customFormat="1" ht="26.25" customHeight="1">
      <c r="B27" s="6"/>
      <c r="C27" s="165" t="s">
        <v>13</v>
      </c>
      <c r="D27" s="165"/>
      <c r="E27" s="165"/>
      <c r="F27" s="165"/>
      <c r="G27" s="165"/>
      <c r="H27" s="165"/>
      <c r="I27" s="9"/>
      <c r="J27" s="156" t="s">
        <v>14</v>
      </c>
      <c r="K27" s="157"/>
      <c r="L27" s="157"/>
      <c r="M27" s="157"/>
      <c r="N27" s="157"/>
      <c r="O27" s="157"/>
      <c r="P27" s="157"/>
      <c r="Q27" s="157"/>
      <c r="R27" s="157"/>
      <c r="S27" s="157"/>
      <c r="T27" s="157"/>
      <c r="U27" s="157"/>
      <c r="V27" s="157"/>
      <c r="W27" s="157"/>
      <c r="X27" s="157"/>
      <c r="Y27" s="157"/>
      <c r="Z27" s="157"/>
      <c r="AA27" s="157"/>
      <c r="AB27" s="157"/>
      <c r="AC27" s="157"/>
      <c r="AD27" s="166"/>
    </row>
    <row r="28" spans="2:30" s="1" customFormat="1" ht="24.95" customHeight="1">
      <c r="B28" s="7"/>
      <c r="C28" s="173" t="s">
        <v>17</v>
      </c>
      <c r="D28" s="173"/>
      <c r="E28" s="173"/>
      <c r="F28" s="173"/>
      <c r="G28" s="173"/>
      <c r="H28" s="173"/>
      <c r="I28" s="10"/>
      <c r="J28" s="287" t="s">
        <v>172</v>
      </c>
      <c r="K28" s="288"/>
      <c r="L28" s="288"/>
      <c r="M28" s="288"/>
      <c r="N28" s="288"/>
      <c r="O28" s="288"/>
      <c r="P28" s="408"/>
      <c r="Q28" s="57" t="s">
        <v>143</v>
      </c>
      <c r="R28" s="58" t="s">
        <v>4</v>
      </c>
      <c r="S28" s="59"/>
      <c r="T28" s="403"/>
      <c r="U28" s="403"/>
      <c r="V28" s="59" t="s">
        <v>3</v>
      </c>
      <c r="W28" s="403"/>
      <c r="X28" s="403"/>
      <c r="Y28" s="59" t="s">
        <v>18</v>
      </c>
      <c r="Z28" s="403"/>
      <c r="AA28" s="403"/>
      <c r="AB28" s="59" t="s">
        <v>19</v>
      </c>
      <c r="AC28" s="59" t="s">
        <v>77</v>
      </c>
      <c r="AD28" s="10"/>
    </row>
    <row r="29" spans="2:30" s="1" customFormat="1" ht="24.95" customHeight="1">
      <c r="B29" s="60"/>
      <c r="C29" s="407"/>
      <c r="D29" s="407"/>
      <c r="E29" s="407"/>
      <c r="F29" s="407"/>
      <c r="G29" s="407"/>
      <c r="H29" s="407"/>
      <c r="I29" s="61"/>
      <c r="J29" s="290"/>
      <c r="K29" s="291"/>
      <c r="L29" s="291"/>
      <c r="M29" s="291"/>
      <c r="N29" s="291"/>
      <c r="O29" s="291"/>
      <c r="P29" s="409"/>
      <c r="Q29" s="62"/>
      <c r="R29" s="63" t="s">
        <v>4</v>
      </c>
      <c r="S29" s="64"/>
      <c r="T29" s="404"/>
      <c r="U29" s="404"/>
      <c r="V29" s="64" t="s">
        <v>3</v>
      </c>
      <c r="W29" s="404"/>
      <c r="X29" s="404"/>
      <c r="Y29" s="64" t="s">
        <v>18</v>
      </c>
      <c r="Z29" s="404"/>
      <c r="AA29" s="404"/>
      <c r="AB29" s="64" t="s">
        <v>19</v>
      </c>
      <c r="AC29" s="64"/>
      <c r="AD29" s="12"/>
    </row>
    <row r="30" spans="2:30" s="1" customFormat="1" ht="24.95" customHeight="1">
      <c r="B30" s="60"/>
      <c r="C30" s="407"/>
      <c r="D30" s="407"/>
      <c r="E30" s="407"/>
      <c r="F30" s="407"/>
      <c r="G30" s="407"/>
      <c r="H30" s="407"/>
      <c r="I30" s="61"/>
      <c r="J30" s="287" t="s">
        <v>173</v>
      </c>
      <c r="K30" s="288"/>
      <c r="L30" s="288"/>
      <c r="M30" s="288"/>
      <c r="N30" s="288"/>
      <c r="O30" s="288"/>
      <c r="P30" s="408"/>
      <c r="Q30" s="57" t="s">
        <v>143</v>
      </c>
      <c r="R30" s="58" t="s">
        <v>4</v>
      </c>
      <c r="S30" s="59"/>
      <c r="T30" s="403"/>
      <c r="U30" s="403"/>
      <c r="V30" s="59" t="s">
        <v>3</v>
      </c>
      <c r="W30" s="403"/>
      <c r="X30" s="403"/>
      <c r="Y30" s="59" t="s">
        <v>18</v>
      </c>
      <c r="Z30" s="403"/>
      <c r="AA30" s="403"/>
      <c r="AB30" s="59" t="s">
        <v>19</v>
      </c>
      <c r="AC30" s="59" t="s">
        <v>77</v>
      </c>
      <c r="AD30" s="10"/>
    </row>
    <row r="31" spans="2:30" s="1" customFormat="1" ht="24.95" customHeight="1">
      <c r="B31" s="8"/>
      <c r="C31" s="174"/>
      <c r="D31" s="174"/>
      <c r="E31" s="174"/>
      <c r="F31" s="174"/>
      <c r="G31" s="174"/>
      <c r="H31" s="174"/>
      <c r="I31" s="12"/>
      <c r="J31" s="290"/>
      <c r="K31" s="291"/>
      <c r="L31" s="291"/>
      <c r="M31" s="291"/>
      <c r="N31" s="291"/>
      <c r="O31" s="291"/>
      <c r="P31" s="409"/>
      <c r="Q31" s="62"/>
      <c r="R31" s="63" t="s">
        <v>4</v>
      </c>
      <c r="S31" s="64"/>
      <c r="T31" s="404"/>
      <c r="U31" s="404"/>
      <c r="V31" s="64" t="s">
        <v>3</v>
      </c>
      <c r="W31" s="404"/>
      <c r="X31" s="404"/>
      <c r="Y31" s="64" t="s">
        <v>18</v>
      </c>
      <c r="Z31" s="404"/>
      <c r="AA31" s="404"/>
      <c r="AB31" s="64" t="s">
        <v>19</v>
      </c>
      <c r="AC31" s="64"/>
      <c r="AD31" s="12"/>
    </row>
    <row r="32" spans="2:30" s="1" customFormat="1" ht="24.95" customHeight="1">
      <c r="B32" s="7"/>
      <c r="C32" s="288" t="s">
        <v>21</v>
      </c>
      <c r="D32" s="288"/>
      <c r="E32" s="288"/>
      <c r="F32" s="288"/>
      <c r="G32" s="288"/>
      <c r="H32" s="288"/>
      <c r="I32" s="59"/>
      <c r="J32" s="57"/>
      <c r="K32" s="403" t="s">
        <v>265</v>
      </c>
      <c r="L32" s="403"/>
      <c r="M32" s="403"/>
      <c r="N32" s="403"/>
      <c r="O32" s="403"/>
      <c r="P32" s="403"/>
      <c r="Q32" s="403"/>
      <c r="R32" s="403"/>
      <c r="S32" s="403"/>
      <c r="T32" s="403"/>
      <c r="U32" s="403"/>
      <c r="V32" s="403"/>
      <c r="W32" s="403"/>
      <c r="X32" s="403"/>
      <c r="Y32" s="403"/>
      <c r="Z32" s="403"/>
      <c r="AA32" s="403"/>
      <c r="AB32" s="403"/>
      <c r="AC32" s="403"/>
      <c r="AD32" s="10"/>
    </row>
    <row r="33" spans="2:30" s="1" customFormat="1" ht="24.95" customHeight="1">
      <c r="B33" s="8"/>
      <c r="C33" s="291"/>
      <c r="D33" s="291"/>
      <c r="E33" s="291"/>
      <c r="F33" s="291"/>
      <c r="G33" s="291"/>
      <c r="H33" s="291"/>
      <c r="I33" s="64"/>
      <c r="J33" s="62"/>
      <c r="K33" s="406">
        <f>'(9)事業報告書（様式８-１）'!V103</f>
        <v>0</v>
      </c>
      <c r="L33" s="406"/>
      <c r="M33" s="406"/>
      <c r="N33" s="406"/>
      <c r="O33" s="406"/>
      <c r="P33" s="406"/>
      <c r="Q33" s="406"/>
      <c r="R33" s="406"/>
      <c r="S33" s="406"/>
      <c r="T33" s="406"/>
      <c r="U33" s="406"/>
      <c r="V33" s="406"/>
      <c r="W33" s="406"/>
      <c r="X33" s="406"/>
      <c r="Y33" s="406"/>
      <c r="Z33" s="406"/>
      <c r="AA33" s="406"/>
      <c r="AB33" s="406"/>
      <c r="AC33" s="406"/>
      <c r="AD33" s="12"/>
    </row>
    <row r="34" spans="2:30" s="1" customFormat="1" ht="129.94999999999999" customHeight="1">
      <c r="B34" s="6"/>
      <c r="C34" s="165" t="s">
        <v>22</v>
      </c>
      <c r="D34" s="165"/>
      <c r="E34" s="165"/>
      <c r="F34" s="165"/>
      <c r="G34" s="165"/>
      <c r="H34" s="165"/>
      <c r="I34" s="47"/>
      <c r="J34" s="167" t="s">
        <v>266</v>
      </c>
      <c r="K34" s="168"/>
      <c r="L34" s="168"/>
      <c r="M34" s="168"/>
      <c r="N34" s="168"/>
      <c r="O34" s="168"/>
      <c r="P34" s="168"/>
      <c r="Q34" s="168"/>
      <c r="R34" s="168"/>
      <c r="S34" s="168"/>
      <c r="T34" s="168"/>
      <c r="U34" s="168"/>
      <c r="V34" s="168"/>
      <c r="W34" s="168"/>
      <c r="X34" s="168"/>
      <c r="Y34" s="168"/>
      <c r="Z34" s="168"/>
      <c r="AA34" s="168"/>
      <c r="AB34" s="168"/>
      <c r="AC34" s="168"/>
      <c r="AD34" s="169"/>
    </row>
    <row r="35" spans="2:30" ht="15" customHeight="1">
      <c r="B35" s="2" t="s">
        <v>174</v>
      </c>
    </row>
  </sheetData>
  <sheetProtection sheet="1" formatCells="0" formatColumns="0" formatRows="0" insertColumns="0" insertRows="0" insertHyperlinks="0" deleteColumns="0" deleteRows="0" selectLockedCells="1" sort="0" autoFilter="0" pivotTables="0"/>
  <mergeCells count="33">
    <mergeCell ref="C32:H33"/>
    <mergeCell ref="K32:AC32"/>
    <mergeCell ref="K33:AC33"/>
    <mergeCell ref="C34:H34"/>
    <mergeCell ref="J34:AD34"/>
    <mergeCell ref="B22:C22"/>
    <mergeCell ref="L22:M22"/>
    <mergeCell ref="O25:P25"/>
    <mergeCell ref="C27:H27"/>
    <mergeCell ref="J27:AD27"/>
    <mergeCell ref="C28:H31"/>
    <mergeCell ref="J28:P29"/>
    <mergeCell ref="T28:U28"/>
    <mergeCell ref="W28:X28"/>
    <mergeCell ref="Z28:AA28"/>
    <mergeCell ref="T29:U29"/>
    <mergeCell ref="W29:X29"/>
    <mergeCell ref="Z29:AA29"/>
    <mergeCell ref="J30:P31"/>
    <mergeCell ref="T30:U30"/>
    <mergeCell ref="W30:X30"/>
    <mergeCell ref="Z30:AA30"/>
    <mergeCell ref="T31:U31"/>
    <mergeCell ref="W31:X31"/>
    <mergeCell ref="Z31:AA31"/>
    <mergeCell ref="S18:AD19"/>
    <mergeCell ref="P19:R19"/>
    <mergeCell ref="B2:J2"/>
    <mergeCell ref="A7:AD8"/>
    <mergeCell ref="S14:AD15"/>
    <mergeCell ref="P15:R15"/>
    <mergeCell ref="S16:AD17"/>
    <mergeCell ref="P17:R17"/>
  </mergeCells>
  <phoneticPr fontId="4"/>
  <dataValidations count="1">
    <dataValidation imeMode="off" allowBlank="1" showInputMessage="1" showErrorMessage="1" sqref="Y11 AA11 AC11 D22 F22 H22 L22:M22 T28:U29 W28:X29 Z28:AA29 T30:U31 W30:X31 Z30:AA31 K32:AC32" xr:uid="{67ED3BA3-677C-4DB8-8CB9-BB52153CFAAF}"/>
  </dataValidations>
  <hyperlinks>
    <hyperlink ref="B2:H2" location="はじめに!A1" display="「はじめに」に戻る" xr:uid="{FBBB5EE8-999E-4A09-B00A-596A6026199F}"/>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はじめに</vt:lpstr>
      <vt:lpstr>(1)助成金交付申請書（様式第１号）</vt:lpstr>
      <vt:lpstr>(2)事業計画書（様式１-１）</vt:lpstr>
      <vt:lpstr>(3)収支予算書（様式１-２）</vt:lpstr>
      <vt:lpstr>(4)助成金交付変更承認申請書（様式第４号）</vt:lpstr>
      <vt:lpstr>(5)事業計画書（様式４-１）</vt:lpstr>
      <vt:lpstr>(6)収支予算書（様式４-２）</vt:lpstr>
      <vt:lpstr>(7)助成事業等中止（廃止）承認申請書（様式第５号）</vt:lpstr>
      <vt:lpstr>(8)助成金事業等実績報告書（様式第８号）</vt:lpstr>
      <vt:lpstr>(9)事業報告書（様式８-１）</vt:lpstr>
      <vt:lpstr>(10)収支決算書（様式８-２）</vt:lpstr>
      <vt:lpstr>(11)助成金請求書（様式第10号）</vt:lpstr>
      <vt:lpstr>(12)受領委任状(様式第12号)</vt:lpstr>
      <vt:lpstr>'(1)助成金交付申請書（様式第１号）'!Print_Area</vt:lpstr>
      <vt:lpstr>'(10)収支決算書（様式８-２）'!Print_Area</vt:lpstr>
      <vt:lpstr>'(11)助成金請求書（様式第10号）'!Print_Area</vt:lpstr>
      <vt:lpstr>'(12)受領委任状(様式第12号)'!Print_Area</vt:lpstr>
      <vt:lpstr>'(2)事業計画書（様式１-１）'!Print_Area</vt:lpstr>
      <vt:lpstr>'(3)収支予算書（様式１-２）'!Print_Area</vt:lpstr>
      <vt:lpstr>'(4)助成金交付変更承認申請書（様式第４号）'!Print_Area</vt:lpstr>
      <vt:lpstr>'(5)事業計画書（様式４-１）'!Print_Area</vt:lpstr>
      <vt:lpstr>'(6)収支予算書（様式４-２）'!Print_Area</vt:lpstr>
      <vt:lpstr>'(7)助成事業等中止（廃止）承認申請書（様式第５号）'!Print_Area</vt:lpstr>
      <vt:lpstr>'(8)助成金事業等実績報告書（様式第８号）'!Print_Area</vt:lpstr>
      <vt:lpstr>'(9)事業報告書（様式８-１）'!Print_Area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KICC\枝松奈美</dc:creator>
  <cp:lastModifiedBy>KICC\枝松奈美</cp:lastModifiedBy>
  <cp:lastPrinted>2022-12-16T01:18:57Z</cp:lastPrinted>
  <dcterms:created xsi:type="dcterms:W3CDTF">2022-02-21T04:28:54Z</dcterms:created>
  <dcterms:modified xsi:type="dcterms:W3CDTF">2023-01-19T02:53:53Z</dcterms:modified>
</cp:coreProperties>
</file>